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9" i="1"/>
  <c r="G203"/>
  <c r="G101"/>
  <c r="G178"/>
  <c r="G158"/>
  <c r="G160"/>
  <c r="G68"/>
  <c r="G108"/>
  <c r="G70"/>
  <c r="G143"/>
  <c r="G51"/>
  <c r="G103"/>
  <c r="G56"/>
  <c r="G40"/>
  <c r="G38"/>
  <c r="G32"/>
  <c r="G215"/>
  <c r="G195"/>
  <c r="G213"/>
  <c r="G205"/>
  <c r="G201"/>
  <c r="G199"/>
  <c r="G197"/>
  <c r="G207"/>
  <c r="G190"/>
  <c r="G25"/>
  <c r="G162" l="1"/>
  <c r="G43"/>
  <c r="G46"/>
  <c r="G129"/>
  <c r="G145"/>
  <c r="G59"/>
  <c r="G72"/>
  <c r="G53"/>
  <c r="G175"/>
  <c r="G123"/>
  <c r="G187"/>
  <c r="G181" s="1"/>
  <c r="G34"/>
  <c r="G27"/>
</calcChain>
</file>

<file path=xl/sharedStrings.xml><?xml version="1.0" encoding="utf-8"?>
<sst xmlns="http://schemas.openxmlformats.org/spreadsheetml/2006/main" count="567" uniqueCount="240">
  <si>
    <t>ՀՀ կառավարության 2017 թվականի</t>
  </si>
  <si>
    <t>ապրիլի 13-ի N 390-Ն որոշման</t>
  </si>
  <si>
    <t xml:space="preserve">ՊԵՏԱԿԱՆ ԲՅՈՒՋԵԻ ՄԻՋՈՑՆԵՐԻ ՀԱՇՎԻՆ ԿԱՏԱՐՎԵԼԻՔ </t>
  </si>
  <si>
    <t>ԳՆՈՒՄՆԵՐԻ ՊԼԱՆԻ</t>
  </si>
  <si>
    <r>
      <t>(ըստ</t>
    </r>
    <r>
      <rPr>
        <sz val="10.5"/>
        <color theme="1"/>
        <rFont val="Calibri"/>
        <family val="2"/>
        <charset val="204"/>
        <scheme val="minor"/>
      </rPr>
      <t xml:space="preserve"> </t>
    </r>
    <r>
      <rPr>
        <sz val="10.5"/>
        <color theme="1"/>
        <rFont val="Arial Unicode"/>
        <family val="2"/>
        <charset val="204"/>
      </rPr>
      <t>բյուջետային</t>
    </r>
    <r>
      <rPr>
        <sz val="10.5"/>
        <color theme="1"/>
        <rFont val="Calibri"/>
        <family val="2"/>
        <charset val="204"/>
        <scheme val="minor"/>
      </rPr>
      <t xml:space="preserve"> </t>
    </r>
    <r>
      <rPr>
        <sz val="10.5"/>
        <color theme="1"/>
        <rFont val="Arial Unicode"/>
        <family val="2"/>
        <charset val="204"/>
      </rPr>
      <t>ծախսերի</t>
    </r>
    <r>
      <rPr>
        <sz val="10.5"/>
        <color theme="1"/>
        <rFont val="Calibri"/>
        <family val="2"/>
        <charset val="204"/>
        <scheme val="minor"/>
      </rPr>
      <t xml:space="preserve"> </t>
    </r>
    <r>
      <rPr>
        <sz val="10.5"/>
        <color theme="1"/>
        <rFont val="Arial Unicode"/>
        <family val="2"/>
        <charset val="204"/>
      </rPr>
      <t>գերատեսչական</t>
    </r>
    <r>
      <rPr>
        <sz val="10.5"/>
        <color theme="1"/>
        <rFont val="Calibri"/>
        <family val="2"/>
        <charset val="204"/>
        <scheme val="minor"/>
      </rPr>
      <t xml:space="preserve"> </t>
    </r>
    <r>
      <rPr>
        <sz val="10.5"/>
        <color theme="1"/>
        <rFont val="Arial Unicode"/>
        <family val="2"/>
        <charset val="204"/>
      </rPr>
      <t>դասակարգման)</t>
    </r>
  </si>
  <si>
    <r>
      <t>Ծրագիրը</t>
    </r>
    <r>
      <rPr>
        <sz val="10.5"/>
        <color theme="1"/>
        <rFont val="Calibri"/>
        <family val="2"/>
        <charset val="204"/>
        <scheme val="minor"/>
      </rPr>
      <t xml:space="preserve">  </t>
    </r>
    <r>
      <rPr>
        <sz val="10.5"/>
        <color theme="1"/>
        <rFont val="Arial Unicode"/>
        <family val="2"/>
        <charset val="204"/>
      </rPr>
      <t>Կրթություն</t>
    </r>
  </si>
  <si>
    <r>
      <t>(ըստ</t>
    </r>
    <r>
      <rPr>
        <i/>
        <sz val="10.5"/>
        <color theme="1"/>
        <rFont val="Calibri"/>
        <family val="2"/>
        <charset val="204"/>
        <scheme val="minor"/>
      </rPr>
      <t xml:space="preserve"> </t>
    </r>
    <r>
      <rPr>
        <i/>
        <sz val="10.5"/>
        <color theme="1"/>
        <rFont val="Arial Unicode"/>
        <family val="2"/>
        <charset val="204"/>
      </rPr>
      <t>բյուջետային</t>
    </r>
    <r>
      <rPr>
        <i/>
        <sz val="10.5"/>
        <color theme="1"/>
        <rFont val="Calibri"/>
        <family val="2"/>
        <charset val="204"/>
        <scheme val="minor"/>
      </rPr>
      <t xml:space="preserve"> </t>
    </r>
    <r>
      <rPr>
        <i/>
        <sz val="10.5"/>
        <color theme="1"/>
        <rFont val="Arial Unicode"/>
        <family val="2"/>
        <charset val="204"/>
      </rPr>
      <t>ծախսերի</t>
    </r>
    <r>
      <rPr>
        <i/>
        <sz val="10.5"/>
        <color theme="1"/>
        <rFont val="Calibri"/>
        <family val="2"/>
        <charset val="204"/>
        <scheme val="minor"/>
      </rPr>
      <t xml:space="preserve"> </t>
    </r>
    <r>
      <rPr>
        <i/>
        <sz val="10.5"/>
        <color theme="1"/>
        <rFont val="Arial Unicode"/>
        <family val="2"/>
        <charset val="204"/>
      </rPr>
      <t>գործառ</t>
    </r>
    <r>
      <rPr>
        <i/>
        <sz val="10.5"/>
        <color theme="1"/>
        <rFont val="Calibri"/>
        <family val="2"/>
        <charset val="204"/>
        <scheme val="minor"/>
      </rPr>
      <t>ն</t>
    </r>
    <r>
      <rPr>
        <i/>
        <sz val="10.5"/>
        <color theme="1"/>
        <rFont val="Arial Unicode"/>
        <family val="2"/>
        <charset val="204"/>
      </rPr>
      <t>ական դասակարգման)</t>
    </r>
  </si>
  <si>
    <t>Գնմանառարկայի</t>
  </si>
  <si>
    <t>Քանակը</t>
  </si>
  <si>
    <t>Գումարը</t>
  </si>
  <si>
    <t>(հազ. դրամ)</t>
  </si>
  <si>
    <t>դասակարգման</t>
  </si>
  <si>
    <t>անվանումը</t>
  </si>
  <si>
    <t>Ընդամենը</t>
  </si>
  <si>
    <t>ՄԱ</t>
  </si>
  <si>
    <t>ընդամենը</t>
  </si>
  <si>
    <t>հատ</t>
  </si>
  <si>
    <t>կգ</t>
  </si>
  <si>
    <t>Գրիչ գնդիկավոր</t>
  </si>
  <si>
    <t>տուփ</t>
  </si>
  <si>
    <t>Ռետին</t>
  </si>
  <si>
    <t>Գնման ձևը</t>
  </si>
  <si>
    <t>Չափի միավորը</t>
  </si>
  <si>
    <t>Միավորի գինը</t>
  </si>
  <si>
    <t>միջանցիկ  ծածկագիրը`  ըստ ԳՄԱ</t>
  </si>
  <si>
    <t>լ</t>
  </si>
  <si>
    <t>Թուղթ A4 ֆորմատ21x29/</t>
  </si>
  <si>
    <t>Շտրիխ</t>
  </si>
  <si>
    <t>Գրիչ գելային</t>
  </si>
  <si>
    <t>Մարկեր</t>
  </si>
  <si>
    <t>զույգ</t>
  </si>
  <si>
    <t>մ</t>
  </si>
  <si>
    <t>Բժշկական դիմակ</t>
  </si>
  <si>
    <t>ԱՄ</t>
  </si>
  <si>
    <t>Զուգարանի թուղթ</t>
  </si>
  <si>
    <t>Ավել սովորական</t>
  </si>
  <si>
    <t xml:space="preserve"> սպասքի լվացման դետերգենտներ</t>
  </si>
  <si>
    <t>Կահույք մաքրող լաթ</t>
  </si>
  <si>
    <t>Հեղուկ օճառ</t>
  </si>
  <si>
    <t>Մաքրող հեղուկ/ժավել/</t>
  </si>
  <si>
    <t>Լվացքի փոշի</t>
  </si>
  <si>
    <t>Ապրանքներ</t>
  </si>
  <si>
    <t>Խմելու ջրի  բաշխում</t>
  </si>
  <si>
    <t>Գազի բաշխում</t>
  </si>
  <si>
    <t>դրամ</t>
  </si>
  <si>
    <t>Էլեկտրականության բաշխում</t>
  </si>
  <si>
    <t>Աղբի փոխադրման ծառայություն</t>
  </si>
  <si>
    <t>Պատճենահանող սարքերի  պահպանման ծառայություններ/ քարտրիջի լիցքավորում</t>
  </si>
  <si>
    <t xml:space="preserve"> էլեկտրոնային ստորագրության հավաստագրման ծառայություններ</t>
  </si>
  <si>
    <t>Գազասպառման համակարգի տեխնիկական սպասարկման ծառայություններ</t>
  </si>
  <si>
    <t>Ծառայություններ</t>
  </si>
  <si>
    <r>
      <t> </t>
    </r>
    <r>
      <rPr>
        <b/>
        <sz val="8"/>
        <color rgb="FF000000"/>
        <rFont val="GHEA Grapalat"/>
        <family val="3"/>
      </rPr>
      <t>Հավելված N 1</t>
    </r>
  </si>
  <si>
    <t>Հաստատտում եմ՝</t>
  </si>
  <si>
    <t>Աշխատանքներ</t>
  </si>
  <si>
    <t>22811130/1</t>
  </si>
  <si>
    <t>22811130/2</t>
  </si>
  <si>
    <t>Ցեմենտ</t>
  </si>
  <si>
    <t>դպրոցի  տնօրեն_______________Լ. Մալխասյան</t>
  </si>
  <si>
    <r>
      <t> </t>
    </r>
    <r>
      <rPr>
        <sz val="10.5"/>
        <color theme="1"/>
        <rFont val="Arial Unicode"/>
        <family val="2"/>
        <charset val="204"/>
      </rPr>
      <t>Պատվիրատուն–</t>
    </r>
    <r>
      <rPr>
        <b/>
        <sz val="10.5"/>
        <color theme="1"/>
        <rFont val="Arial Unicode"/>
        <family val="2"/>
        <charset val="204"/>
      </rPr>
      <t xml:space="preserve"> </t>
    </r>
    <r>
      <rPr>
        <b/>
        <sz val="10.5"/>
        <color theme="1"/>
        <rFont val="Calibri"/>
        <family val="2"/>
        <charset val="204"/>
      </rPr>
      <t>«</t>
    </r>
    <r>
      <rPr>
        <b/>
        <sz val="10.5"/>
        <color theme="1"/>
        <rFont val="Arial Unicode"/>
        <family val="2"/>
        <charset val="204"/>
      </rPr>
      <t>ՀՀ Լոռու մարզի Սարամեջի Մ. Ֆարմանյանի անվան միջնակարգ դպրոց</t>
    </r>
    <r>
      <rPr>
        <b/>
        <sz val="10.5"/>
        <color theme="1"/>
        <rFont val="Calibri"/>
        <family val="2"/>
        <charset val="204"/>
      </rPr>
      <t>»</t>
    </r>
    <r>
      <rPr>
        <b/>
        <sz val="10.5"/>
        <color theme="1"/>
        <rFont val="Calibri"/>
        <family val="2"/>
        <charset val="204"/>
        <scheme val="minor"/>
      </rPr>
      <t xml:space="preserve"> </t>
    </r>
    <r>
      <rPr>
        <b/>
        <sz val="10.5"/>
        <color theme="1"/>
        <rFont val="Arial Unicode"/>
        <family val="2"/>
        <charset val="204"/>
      </rPr>
      <t>ՊՈԱԿ</t>
    </r>
    <r>
      <rPr>
        <sz val="10.5"/>
        <color theme="1"/>
        <rFont val="Arial Unicode"/>
        <family val="2"/>
        <charset val="204"/>
      </rPr>
      <t>--</t>
    </r>
  </si>
  <si>
    <r>
      <t>բաժին -</t>
    </r>
    <r>
      <rPr>
        <b/>
        <sz val="10.5"/>
        <color theme="1"/>
        <rFont val="Arial Unicode"/>
        <family val="2"/>
        <charset val="204"/>
      </rPr>
      <t>09</t>
    </r>
    <r>
      <rPr>
        <sz val="10.5"/>
        <color theme="1"/>
        <rFont val="Arial Unicode"/>
        <family val="2"/>
        <charset val="204"/>
      </rPr>
      <t>- խումբ -</t>
    </r>
    <r>
      <rPr>
        <b/>
        <sz val="10.5"/>
        <color theme="1"/>
        <rFont val="Arial Unicode"/>
        <family val="2"/>
        <charset val="204"/>
      </rPr>
      <t>02</t>
    </r>
    <r>
      <rPr>
        <sz val="10.5"/>
        <color theme="1"/>
        <rFont val="Arial Unicode"/>
        <family val="2"/>
        <charset val="204"/>
      </rPr>
      <t>- դաս</t>
    </r>
    <r>
      <rPr>
        <b/>
        <sz val="10.5"/>
        <color theme="1"/>
        <rFont val="Arial Unicode"/>
        <family val="2"/>
        <charset val="204"/>
      </rPr>
      <t>02</t>
    </r>
    <r>
      <rPr>
        <sz val="10.5"/>
        <color theme="1"/>
        <rFont val="Arial Unicode"/>
        <family val="2"/>
        <charset val="204"/>
      </rPr>
      <t>– ծրագիր -</t>
    </r>
  </si>
  <si>
    <t>03142510</t>
  </si>
  <si>
    <t>Հավի ձու</t>
  </si>
  <si>
    <t>Բազուկ</t>
  </si>
  <si>
    <t>03221100</t>
  </si>
  <si>
    <t>03221110</t>
  </si>
  <si>
    <t>Գազար</t>
  </si>
  <si>
    <t>Կաղամբ</t>
  </si>
  <si>
    <t>03221410</t>
  </si>
  <si>
    <t>03222128</t>
  </si>
  <si>
    <t>Խնձոր</t>
  </si>
  <si>
    <t>Կգ</t>
  </si>
  <si>
    <t>15112150</t>
  </si>
  <si>
    <t>Հավի կրծքամիս</t>
  </si>
  <si>
    <t>Կարտոֆիլ</t>
  </si>
  <si>
    <t>15331153</t>
  </si>
  <si>
    <t>Ոսպ</t>
  </si>
  <si>
    <t>15331154</t>
  </si>
  <si>
    <t>Ոլոռ</t>
  </si>
  <si>
    <t>15421100</t>
  </si>
  <si>
    <t>Բուսական յուղ, ձեթ</t>
  </si>
  <si>
    <t>15541200</t>
  </si>
  <si>
    <t>Պանիր</t>
  </si>
  <si>
    <t>15614200</t>
  </si>
  <si>
    <t>15616000</t>
  </si>
  <si>
    <t>Բրինձ</t>
  </si>
  <si>
    <t>Հնդկաձավար</t>
  </si>
  <si>
    <t>15851100</t>
  </si>
  <si>
    <t>Մակարոնեղեն</t>
  </si>
  <si>
    <t>15872400</t>
  </si>
  <si>
    <t>Աղ</t>
  </si>
  <si>
    <t>Գնդակ  ֆուտբոլի</t>
  </si>
  <si>
    <t>Գնդակ Վոլեյբոլի</t>
  </si>
  <si>
    <t>Օղակ  մետաղական</t>
  </si>
  <si>
    <t>37451580</t>
  </si>
  <si>
    <t>Պարան</t>
  </si>
  <si>
    <t>37451550</t>
  </si>
  <si>
    <t>Փետրագնդակ</t>
  </si>
  <si>
    <t>37451540</t>
  </si>
  <si>
    <t>Բադմինտոն</t>
  </si>
  <si>
    <t>Ձեռքի գնդակ</t>
  </si>
  <si>
    <t>35331100</t>
  </si>
  <si>
    <t>Տարբեր հաստիքների  համար նախատեսված ձևաթղթեր</t>
  </si>
  <si>
    <t>22820000/1</t>
  </si>
  <si>
    <t>22820000/2</t>
  </si>
  <si>
    <t>Աշակերտական պայմանագիր</t>
  </si>
  <si>
    <t>Անձնական թերթիկ</t>
  </si>
  <si>
    <t>22820000/3</t>
  </si>
  <si>
    <t>Ձևաթղթեր/տարիֆիկացիոն ցուցակ/</t>
  </si>
  <si>
    <t>22820000/4</t>
  </si>
  <si>
    <t>22811130/3</t>
  </si>
  <si>
    <t>Տետր/12 թերթ/</t>
  </si>
  <si>
    <t>Տետր/48 թերթ/</t>
  </si>
  <si>
    <t>Տետր/96 թերթ/</t>
  </si>
  <si>
    <t>22451290</t>
  </si>
  <si>
    <t>Շնորհակալագիր</t>
  </si>
  <si>
    <t>30197622/1</t>
  </si>
  <si>
    <t>Թուղթ A4 ֆորմատ21x29/Dubl</t>
  </si>
  <si>
    <t>30197622/2</t>
  </si>
  <si>
    <t>Թուղթ Ա4 ձևաչափի, գունավոր</t>
  </si>
  <si>
    <t>30192121/2</t>
  </si>
  <si>
    <t>30192121/1</t>
  </si>
  <si>
    <t>Մատիտ գրաֆիտե միջուկով, հասարակ</t>
  </si>
  <si>
    <t>Թղթապանակ, արագակար թղթյա</t>
  </si>
  <si>
    <t>Թղթապանակ, կոշտ կազմով ռեգիստր</t>
  </si>
  <si>
    <t>Թղթապանակ զսպանակով</t>
  </si>
  <si>
    <t>Թղթապանակ կոճգամով</t>
  </si>
  <si>
    <t>Թուղթ նշումների համար սոսնձվածքով</t>
  </si>
  <si>
    <t>Ապակարիչ</t>
  </si>
  <si>
    <t>Թանաք կնիքի բարձիկի համար</t>
  </si>
  <si>
    <t>Նամակի  ծրար</t>
  </si>
  <si>
    <t>Ա1 գծագրական թուղթ/ վատման/</t>
  </si>
  <si>
    <t>կարիչի ասեղ</t>
  </si>
  <si>
    <t>Կարիչի ասեղ/ստեպլեր/, 20-50 թերթերի համար</t>
  </si>
  <si>
    <t>Կոճգամ, պլաստմասսե գլխիկով</t>
  </si>
  <si>
    <t>Սրիչ, սովորական</t>
  </si>
  <si>
    <t>30197232/1</t>
  </si>
  <si>
    <t>30197232/2</t>
  </si>
  <si>
    <t>Թղթապանակ թելով, թղթյա</t>
  </si>
  <si>
    <t>Թղթապանակ արագակար՝ պոլիմերային ֆայլով</t>
  </si>
  <si>
    <t>Թանաքի բարձիկներ</t>
  </si>
  <si>
    <t>Երկկողմանի կպչուն ժապավեն</t>
  </si>
  <si>
    <t>Գրանցամատյանի կամ գրքի կազմ</t>
  </si>
  <si>
    <t>39263200/1</t>
  </si>
  <si>
    <t>Մեթոդ միավորման մատյան</t>
  </si>
  <si>
    <t>39263200/2</t>
  </si>
  <si>
    <t>Ծնողխորհրդի արձ. Մատյան</t>
  </si>
  <si>
    <t>Մանկխորհրդի արձ. Մատյան</t>
  </si>
  <si>
    <t>39263200/3</t>
  </si>
  <si>
    <t>39263200/4</t>
  </si>
  <si>
    <t>39263200/5</t>
  </si>
  <si>
    <t>39263200/6</t>
  </si>
  <si>
    <t>Կառավարման խորհրդի մատյան</t>
  </si>
  <si>
    <t>Գրասենյակային գիրք</t>
  </si>
  <si>
    <t>39241210</t>
  </si>
  <si>
    <t>Մկրատ  գրասենյակային</t>
  </si>
  <si>
    <t>39221490</t>
  </si>
  <si>
    <t>Սպունգ աման լվալու</t>
  </si>
  <si>
    <t>37821150/1</t>
  </si>
  <si>
    <t>37821150/2</t>
  </si>
  <si>
    <t>Կավիճ գունավոր</t>
  </si>
  <si>
    <t>37821100</t>
  </si>
  <si>
    <t>Վրձին</t>
  </si>
  <si>
    <t>Նոթատետր</t>
  </si>
  <si>
    <t>Քանոններ</t>
  </si>
  <si>
    <t>Դույլ պլաստմասսե</t>
  </si>
  <si>
    <t>Աղբաման  ոտնակով</t>
  </si>
  <si>
    <t>Մաքրող փոշի</t>
  </si>
  <si>
    <t>Սանհանգույց մաքրող միջոց</t>
  </si>
  <si>
    <t>Հոտազերծիչ</t>
  </si>
  <si>
    <t>Հատակի շոր</t>
  </si>
  <si>
    <t>Ապակու լաթ</t>
  </si>
  <si>
    <t>39831278</t>
  </si>
  <si>
    <t>Գազօջախ մաքրող միջոց</t>
  </si>
  <si>
    <t>44111420</t>
  </si>
  <si>
    <t>Գուաշ</t>
  </si>
  <si>
    <t>Խողովակներ</t>
  </si>
  <si>
    <t>Գաջ</t>
  </si>
  <si>
    <t>Ներկ</t>
  </si>
  <si>
    <t>Մեխ</t>
  </si>
  <si>
    <t>Մարտկոցներ</t>
  </si>
  <si>
    <t>33761100</t>
  </si>
  <si>
    <t>18141100</t>
  </si>
  <si>
    <t>Աշխատանքային ձեռնոց</t>
  </si>
  <si>
    <t>19641000</t>
  </si>
  <si>
    <t>Անձեռոցիկ</t>
  </si>
  <si>
    <t>39514200</t>
  </si>
  <si>
    <t>Սրբիչ խոհանոցի</t>
  </si>
  <si>
    <t>Ալկոգել</t>
  </si>
  <si>
    <t>24451140</t>
  </si>
  <si>
    <t>Ախտահանիչ</t>
  </si>
  <si>
    <t>24311300</t>
  </si>
  <si>
    <t>Քլորի հաբ</t>
  </si>
  <si>
    <t>Լամպ 100w</t>
  </si>
  <si>
    <t>Բլոկ</t>
  </si>
  <si>
    <t>Պետլի</t>
  </si>
  <si>
    <t>Այլ զանազան շինարարական նյութեր</t>
  </si>
  <si>
    <t>Բահի պոչ</t>
  </si>
  <si>
    <t>Փական</t>
  </si>
  <si>
    <t>Կողպեք</t>
  </si>
  <si>
    <t>Տնտեսական ձեռքի գործիքներ</t>
  </si>
  <si>
    <t>Շինարարության մեջ օգտագործվող այլ ապրանքներ</t>
  </si>
  <si>
    <t>44831500</t>
  </si>
  <si>
    <t>Լուծիչ</t>
  </si>
  <si>
    <t>Վալիկ</t>
  </si>
  <si>
    <t>Շեբեն</t>
  </si>
  <si>
    <t>խմ</t>
  </si>
  <si>
    <t>Դյուբել 6*40</t>
  </si>
  <si>
    <t>39221400</t>
  </si>
  <si>
    <t>Այլ տնտեսական ապրանքներ</t>
  </si>
  <si>
    <t>Կավիճ դպրոցական, սպիտակ</t>
  </si>
  <si>
    <t>76131100</t>
  </si>
  <si>
    <t>72500000</t>
  </si>
  <si>
    <t>Համակարգիչներին առնչվող ծառայություններ</t>
  </si>
  <si>
    <t>90911170</t>
  </si>
  <si>
    <t>Ծխատար և օդատար  ուղիների ստուգում և  մաքրում</t>
  </si>
  <si>
    <t>Աշխատակիցների վերապատրաստման ծառայություն</t>
  </si>
  <si>
    <t>Գնումների համակարգողի ծառայություն</t>
  </si>
  <si>
    <t>Գովասանագրեր</t>
  </si>
  <si>
    <t>39121200</t>
  </si>
  <si>
    <t>Աղբի տոպրակ 30լ</t>
  </si>
  <si>
    <t>Աղբի տոպրակ 60լ</t>
  </si>
  <si>
    <t xml:space="preserve">Լամպ </t>
  </si>
  <si>
    <t>Սեղան</t>
  </si>
  <si>
    <t>44111412</t>
  </si>
  <si>
    <t>Ներկ շինարարական</t>
  </si>
  <si>
    <t>Բահ</t>
  </si>
  <si>
    <t>Լաք, մանրահատակի</t>
  </si>
  <si>
    <t>44192700</t>
  </si>
  <si>
    <t>ներկագլանիկ,, ներկարարական աշխ. համար</t>
  </si>
  <si>
    <t>44192900</t>
  </si>
  <si>
    <t>չափիչ քանոն, շինարարական</t>
  </si>
  <si>
    <t>Դասալսումների մատյան</t>
  </si>
  <si>
    <t>Վրձին, ներկարարական</t>
  </si>
  <si>
    <t>15551600</t>
  </si>
  <si>
    <t>15871251</t>
  </si>
  <si>
    <t>Կարմիր աղացած պղպեղ</t>
  </si>
  <si>
    <t>Մածուն</t>
  </si>
  <si>
    <t>հաց</t>
  </si>
  <si>
    <r>
      <t>Տարի  -</t>
    </r>
    <r>
      <rPr>
        <b/>
        <sz val="10.5"/>
        <color theme="1"/>
        <rFont val="Arial Unicode"/>
        <family val="2"/>
        <charset val="204"/>
      </rPr>
      <t>2024</t>
    </r>
  </si>
  <si>
    <t>«   25    »  դեկտեմբերի    2023թ.</t>
  </si>
</sst>
</file>

<file path=xl/styles.xml><?xml version="1.0" encoding="utf-8"?>
<styleSheet xmlns="http://schemas.openxmlformats.org/spreadsheetml/2006/main">
  <numFmts count="1">
    <numFmt numFmtId="164" formatCode="0.0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.5"/>
      <color rgb="FF000000"/>
      <name val="GHEA Grapalat"/>
      <family val="3"/>
    </font>
    <font>
      <sz val="10.5"/>
      <color theme="1"/>
      <name val="Calibri"/>
      <family val="2"/>
      <charset val="204"/>
      <scheme val="minor"/>
    </font>
    <font>
      <sz val="10.5"/>
      <color theme="1"/>
      <name val="Arial Unicode"/>
      <family val="2"/>
      <charset val="204"/>
    </font>
    <font>
      <b/>
      <sz val="10.5"/>
      <color theme="1"/>
      <name val="Arial Unicode"/>
      <family val="2"/>
      <charset val="204"/>
    </font>
    <font>
      <b/>
      <sz val="16"/>
      <color theme="1"/>
      <name val="Arial Unicode"/>
      <family val="2"/>
      <charset val="204"/>
    </font>
    <font>
      <i/>
      <sz val="10.5"/>
      <color theme="1"/>
      <name val="Arial Unicode"/>
      <family val="2"/>
      <charset val="204"/>
    </font>
    <font>
      <i/>
      <sz val="10.5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Sylfaen"/>
      <family val="1"/>
      <charset val="204"/>
    </font>
    <font>
      <b/>
      <i/>
      <sz val="10.5"/>
      <color theme="1"/>
      <name val="Sylfaen"/>
      <family val="1"/>
      <charset val="204"/>
    </font>
    <font>
      <b/>
      <i/>
      <sz val="10.5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sz val="10.5"/>
      <color theme="1"/>
      <name val="Sylfaen"/>
      <family val="1"/>
      <charset val="204"/>
    </font>
    <font>
      <sz val="10"/>
      <color theme="1"/>
      <name val="Arial Unicode"/>
      <family val="2"/>
      <charset val="204"/>
    </font>
    <font>
      <sz val="9"/>
      <color theme="1"/>
      <name val="Arial Unicode"/>
      <family val="2"/>
      <charset val="204"/>
    </font>
    <font>
      <sz val="1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.5"/>
      <name val="Calibri"/>
      <family val="2"/>
      <charset val="204"/>
      <scheme val="minor"/>
    </font>
    <font>
      <sz val="11"/>
      <name val="Arial LatArm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204"/>
    </font>
    <font>
      <b/>
      <i/>
      <sz val="10.5"/>
      <color theme="1"/>
      <name val="Arial Unicode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rgb="FF000000"/>
      <name val="GHEA Grapalat"/>
      <family val="3"/>
    </font>
    <font>
      <b/>
      <sz val="10.5"/>
      <color theme="1"/>
      <name val="Calibri"/>
      <family val="2"/>
      <charset val="204"/>
    </font>
    <font>
      <b/>
      <sz val="10.5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sz val="10"/>
      <name val="Arial Unicode"/>
      <family val="2"/>
      <charset val="204"/>
    </font>
    <font>
      <sz val="10"/>
      <color rgb="FF000000"/>
      <name val="Arial Unicode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0" fillId="0" borderId="11" xfId="0" applyFont="1" applyBorder="1"/>
    <xf numFmtId="0" fontId="10" fillId="0" borderId="11" xfId="0" applyFont="1" applyBorder="1" applyAlignment="1">
      <alignment horizontal="center" vertical="center" wrapText="1"/>
    </xf>
    <xf numFmtId="0" fontId="19" fillId="0" borderId="11" xfId="0" applyFont="1" applyBorder="1"/>
    <xf numFmtId="2" fontId="19" fillId="0" borderId="11" xfId="0" applyNumberFormat="1" applyFont="1" applyBorder="1"/>
    <xf numFmtId="0" fontId="0" fillId="0" borderId="0" xfId="0" applyFont="1"/>
    <xf numFmtId="49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vertical="center" wrapText="1"/>
    </xf>
    <xf numFmtId="2" fontId="28" fillId="0" borderId="11" xfId="0" applyNumberFormat="1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2" fontId="13" fillId="0" borderId="11" xfId="0" applyNumberFormat="1" applyFont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24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0" fillId="0" borderId="11" xfId="0" applyFont="1" applyBorder="1"/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/>
    <xf numFmtId="2" fontId="30" fillId="0" borderId="11" xfId="0" applyNumberFormat="1" applyFont="1" applyBorder="1" applyAlignment="1">
      <alignment vertical="center" wrapText="1"/>
    </xf>
    <xf numFmtId="2" fontId="22" fillId="0" borderId="11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31" fillId="0" borderId="11" xfId="0" applyFont="1" applyFill="1" applyBorder="1"/>
    <xf numFmtId="0" fontId="14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34" fillId="0" borderId="11" xfId="0" applyFont="1" applyFill="1" applyBorder="1" applyAlignment="1">
      <alignment wrapText="1"/>
    </xf>
    <xf numFmtId="0" fontId="14" fillId="0" borderId="8" xfId="0" applyFont="1" applyBorder="1" applyAlignment="1">
      <alignment horizontal="center" vertical="center" wrapText="1"/>
    </xf>
    <xf numFmtId="0" fontId="33" fillId="0" borderId="11" xfId="0" applyFont="1" applyBorder="1"/>
    <xf numFmtId="0" fontId="33" fillId="0" borderId="11" xfId="0" applyFont="1" applyBorder="1" applyAlignment="1">
      <alignment horizontal="left" wrapText="1"/>
    </xf>
    <xf numFmtId="0" fontId="0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49" fontId="3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6" fillId="0" borderId="11" xfId="0" applyFont="1" applyBorder="1" applyAlignment="1">
      <alignment horizontal="center" vertical="center" wrapText="1"/>
    </xf>
    <xf numFmtId="0" fontId="37" fillId="0" borderId="0" xfId="0" applyFont="1"/>
    <xf numFmtId="0" fontId="42" fillId="0" borderId="0" xfId="0" applyFont="1"/>
    <xf numFmtId="0" fontId="43" fillId="0" borderId="11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/>
    </xf>
    <xf numFmtId="164" fontId="0" fillId="0" borderId="11" xfId="0" applyNumberFormat="1" applyBorder="1" applyAlignment="1">
      <alignment horizontal="center" vertical="center" wrapText="1"/>
    </xf>
    <xf numFmtId="164" fontId="36" fillId="0" borderId="11" xfId="0" applyNumberFormat="1" applyFont="1" applyBorder="1" applyAlignment="1">
      <alignment horizontal="center" vertical="center" wrapText="1"/>
    </xf>
    <xf numFmtId="0" fontId="44" fillId="0" borderId="0" xfId="0" applyFont="1"/>
    <xf numFmtId="0" fontId="44" fillId="0" borderId="0" xfId="0" applyFont="1" applyAlignment="1">
      <alignment horizontal="center"/>
    </xf>
    <xf numFmtId="0" fontId="8" fillId="0" borderId="11" xfId="0" applyFont="1" applyBorder="1"/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164" fontId="19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/>
    <xf numFmtId="0" fontId="36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/>
    <xf numFmtId="0" fontId="4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/>
    <xf numFmtId="0" fontId="25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/>
    <xf numFmtId="0" fontId="34" fillId="0" borderId="11" xfId="0" applyFont="1" applyFill="1" applyBorder="1"/>
    <xf numFmtId="0" fontId="2" fillId="0" borderId="11" xfId="0" applyFont="1" applyBorder="1"/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35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0</xdr:rowOff>
    </xdr:to>
    <xdr:sp macro="" textlink="">
      <xdr:nvSpPr>
        <xdr:cNvPr id="2" name="AutoShape 10942" descr="*"/>
        <xdr:cNvSpPr>
          <a:spLocks noChangeAspect="1" noChangeArrowheads="1"/>
        </xdr:cNvSpPr>
      </xdr:nvSpPr>
      <xdr:spPr bwMode="auto">
        <a:xfrm>
          <a:off x="960120" y="646930380"/>
          <a:ext cx="1066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0</xdr:rowOff>
    </xdr:to>
    <xdr:sp macro="" textlink="">
      <xdr:nvSpPr>
        <xdr:cNvPr id="3" name="AutoShape 10950" descr="*"/>
        <xdr:cNvSpPr>
          <a:spLocks noChangeAspect="1" noChangeArrowheads="1"/>
        </xdr:cNvSpPr>
      </xdr:nvSpPr>
      <xdr:spPr bwMode="auto">
        <a:xfrm>
          <a:off x="960120" y="646930380"/>
          <a:ext cx="1066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0</xdr:rowOff>
    </xdr:to>
    <xdr:sp macro="" textlink="">
      <xdr:nvSpPr>
        <xdr:cNvPr id="4" name="AutoShape 10958" descr="*"/>
        <xdr:cNvSpPr>
          <a:spLocks noChangeAspect="1" noChangeArrowheads="1"/>
        </xdr:cNvSpPr>
      </xdr:nvSpPr>
      <xdr:spPr bwMode="auto">
        <a:xfrm>
          <a:off x="960120" y="646930380"/>
          <a:ext cx="1066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0</xdr:rowOff>
    </xdr:to>
    <xdr:sp macro="" textlink="">
      <xdr:nvSpPr>
        <xdr:cNvPr id="5" name="AutoShape 10966" descr="*"/>
        <xdr:cNvSpPr>
          <a:spLocks noChangeAspect="1" noChangeArrowheads="1"/>
        </xdr:cNvSpPr>
      </xdr:nvSpPr>
      <xdr:spPr bwMode="auto">
        <a:xfrm>
          <a:off x="960120" y="646930380"/>
          <a:ext cx="1066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0</xdr:rowOff>
    </xdr:to>
    <xdr:sp macro="" textlink="">
      <xdr:nvSpPr>
        <xdr:cNvPr id="6" name="AutoShape 10974" descr="*"/>
        <xdr:cNvSpPr>
          <a:spLocks noChangeAspect="1" noChangeArrowheads="1"/>
        </xdr:cNvSpPr>
      </xdr:nvSpPr>
      <xdr:spPr bwMode="auto">
        <a:xfrm>
          <a:off x="960120" y="646930380"/>
          <a:ext cx="1066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0</xdr:rowOff>
    </xdr:to>
    <xdr:sp macro="" textlink="">
      <xdr:nvSpPr>
        <xdr:cNvPr id="7" name="AutoShape 10982" descr="*"/>
        <xdr:cNvSpPr>
          <a:spLocks noChangeAspect="1" noChangeArrowheads="1"/>
        </xdr:cNvSpPr>
      </xdr:nvSpPr>
      <xdr:spPr bwMode="auto">
        <a:xfrm>
          <a:off x="960120" y="646930380"/>
          <a:ext cx="1066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0</xdr:rowOff>
    </xdr:to>
    <xdr:sp macro="" textlink="">
      <xdr:nvSpPr>
        <xdr:cNvPr id="8" name="AutoShape 10990" descr="*"/>
        <xdr:cNvSpPr>
          <a:spLocks noChangeAspect="1" noChangeArrowheads="1"/>
        </xdr:cNvSpPr>
      </xdr:nvSpPr>
      <xdr:spPr bwMode="auto">
        <a:xfrm>
          <a:off x="960120" y="646930380"/>
          <a:ext cx="1066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0</xdr:rowOff>
    </xdr:to>
    <xdr:sp macro="" textlink="">
      <xdr:nvSpPr>
        <xdr:cNvPr id="9" name="AutoShape 10998" descr="*"/>
        <xdr:cNvSpPr>
          <a:spLocks noChangeAspect="1" noChangeArrowheads="1"/>
        </xdr:cNvSpPr>
      </xdr:nvSpPr>
      <xdr:spPr bwMode="auto">
        <a:xfrm>
          <a:off x="960120" y="646930380"/>
          <a:ext cx="1066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0</xdr:rowOff>
    </xdr:to>
    <xdr:sp macro="" textlink="">
      <xdr:nvSpPr>
        <xdr:cNvPr id="10" name="AutoShape 11006" descr="*"/>
        <xdr:cNvSpPr>
          <a:spLocks noChangeAspect="1" noChangeArrowheads="1"/>
        </xdr:cNvSpPr>
      </xdr:nvSpPr>
      <xdr:spPr bwMode="auto">
        <a:xfrm>
          <a:off x="960120" y="646930380"/>
          <a:ext cx="1066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11" name="AutoShape 11007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12" name="AutoShape 11008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13" name="AutoShape 11009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14" name="AutoShape 11010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15240</xdr:rowOff>
    </xdr:to>
    <xdr:sp macro="" textlink="">
      <xdr:nvSpPr>
        <xdr:cNvPr id="15" name="AutoShape 11011" descr="*"/>
        <xdr:cNvSpPr>
          <a:spLocks noChangeAspect="1" noChangeArrowheads="1"/>
        </xdr:cNvSpPr>
      </xdr:nvSpPr>
      <xdr:spPr bwMode="auto">
        <a:xfrm>
          <a:off x="960120" y="646930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16" name="AutoShape 11012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17" name="AutoShape 11013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18" name="AutoShape 11014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19" name="AutoShape 11015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15240</xdr:rowOff>
    </xdr:to>
    <xdr:sp macro="" textlink="">
      <xdr:nvSpPr>
        <xdr:cNvPr id="20" name="AutoShape 11016" descr="*"/>
        <xdr:cNvSpPr>
          <a:spLocks noChangeAspect="1" noChangeArrowheads="1"/>
        </xdr:cNvSpPr>
      </xdr:nvSpPr>
      <xdr:spPr bwMode="auto">
        <a:xfrm>
          <a:off x="960120" y="646930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21" name="AutoShape 11017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22" name="AutoShape 11018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23" name="AutoShape 11019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24" name="AutoShape 11020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15240</xdr:rowOff>
    </xdr:to>
    <xdr:sp macro="" textlink="">
      <xdr:nvSpPr>
        <xdr:cNvPr id="25" name="AutoShape 11021" descr="*"/>
        <xdr:cNvSpPr>
          <a:spLocks noChangeAspect="1" noChangeArrowheads="1"/>
        </xdr:cNvSpPr>
      </xdr:nvSpPr>
      <xdr:spPr bwMode="auto">
        <a:xfrm>
          <a:off x="960120" y="646930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26" name="AutoShape 11022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27" name="AutoShape 11023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28" name="AutoShape 11024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29" name="AutoShape 11025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15240</xdr:rowOff>
    </xdr:to>
    <xdr:sp macro="" textlink="">
      <xdr:nvSpPr>
        <xdr:cNvPr id="30" name="AutoShape 11026" descr="*"/>
        <xdr:cNvSpPr>
          <a:spLocks noChangeAspect="1" noChangeArrowheads="1"/>
        </xdr:cNvSpPr>
      </xdr:nvSpPr>
      <xdr:spPr bwMode="auto">
        <a:xfrm>
          <a:off x="960120" y="646930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31" name="AutoShape 11027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32" name="AutoShape 11028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33" name="AutoShape 11029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34" name="AutoShape 11030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15240</xdr:rowOff>
    </xdr:to>
    <xdr:sp macro="" textlink="">
      <xdr:nvSpPr>
        <xdr:cNvPr id="35" name="AutoShape 11031" descr="*"/>
        <xdr:cNvSpPr>
          <a:spLocks noChangeAspect="1" noChangeArrowheads="1"/>
        </xdr:cNvSpPr>
      </xdr:nvSpPr>
      <xdr:spPr bwMode="auto">
        <a:xfrm>
          <a:off x="960120" y="646930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36" name="AutoShape 11032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37" name="AutoShape 11033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38" name="AutoShape 11034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39" name="AutoShape 11035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15240</xdr:rowOff>
    </xdr:to>
    <xdr:sp macro="" textlink="">
      <xdr:nvSpPr>
        <xdr:cNvPr id="40" name="AutoShape 11036" descr="*"/>
        <xdr:cNvSpPr>
          <a:spLocks noChangeAspect="1" noChangeArrowheads="1"/>
        </xdr:cNvSpPr>
      </xdr:nvSpPr>
      <xdr:spPr bwMode="auto">
        <a:xfrm>
          <a:off x="960120" y="646930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41" name="AutoShape 11037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42" name="AutoShape 11038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43" name="AutoShape 11039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44" name="AutoShape 11040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7620</xdr:rowOff>
    </xdr:to>
    <xdr:sp macro="" textlink="">
      <xdr:nvSpPr>
        <xdr:cNvPr id="45" name="AutoShape 11044" descr="*"/>
        <xdr:cNvSpPr>
          <a:spLocks noChangeAspect="1" noChangeArrowheads="1"/>
        </xdr:cNvSpPr>
      </xdr:nvSpPr>
      <xdr:spPr bwMode="auto">
        <a:xfrm>
          <a:off x="960120" y="646930380"/>
          <a:ext cx="1066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46" name="AutoShape 11045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47" name="AutoShape 11046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48" name="AutoShape 11047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49" name="AutoShape 11048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7620</xdr:rowOff>
    </xdr:to>
    <xdr:sp macro="" textlink="">
      <xdr:nvSpPr>
        <xdr:cNvPr id="50" name="AutoShape 11052" descr="*"/>
        <xdr:cNvSpPr>
          <a:spLocks noChangeAspect="1" noChangeArrowheads="1"/>
        </xdr:cNvSpPr>
      </xdr:nvSpPr>
      <xdr:spPr bwMode="auto">
        <a:xfrm>
          <a:off x="960120" y="646930380"/>
          <a:ext cx="1066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51" name="AutoShape 11053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52" name="AutoShape 11054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53" name="AutoShape 11055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54" name="AutoShape 11056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7620</xdr:rowOff>
    </xdr:to>
    <xdr:sp macro="" textlink="">
      <xdr:nvSpPr>
        <xdr:cNvPr id="55" name="AutoShape 11060" descr="*"/>
        <xdr:cNvSpPr>
          <a:spLocks noChangeAspect="1" noChangeArrowheads="1"/>
        </xdr:cNvSpPr>
      </xdr:nvSpPr>
      <xdr:spPr bwMode="auto">
        <a:xfrm>
          <a:off x="960120" y="646930380"/>
          <a:ext cx="1066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56" name="AutoShape 11061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57" name="AutoShape 11062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58" name="AutoShape 11063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59" name="AutoShape 11064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7620</xdr:rowOff>
    </xdr:to>
    <xdr:sp macro="" textlink="">
      <xdr:nvSpPr>
        <xdr:cNvPr id="60" name="AutoShape 11068" descr="*"/>
        <xdr:cNvSpPr>
          <a:spLocks noChangeAspect="1" noChangeArrowheads="1"/>
        </xdr:cNvSpPr>
      </xdr:nvSpPr>
      <xdr:spPr bwMode="auto">
        <a:xfrm>
          <a:off x="960120" y="646930380"/>
          <a:ext cx="1066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61" name="AutoShape 11069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62" name="AutoShape 11070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63" name="AutoShape 11071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64" name="AutoShape 11072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7620</xdr:rowOff>
    </xdr:to>
    <xdr:sp macro="" textlink="">
      <xdr:nvSpPr>
        <xdr:cNvPr id="65" name="AutoShape 11076" descr="*"/>
        <xdr:cNvSpPr>
          <a:spLocks noChangeAspect="1" noChangeArrowheads="1"/>
        </xdr:cNvSpPr>
      </xdr:nvSpPr>
      <xdr:spPr bwMode="auto">
        <a:xfrm>
          <a:off x="960120" y="646930380"/>
          <a:ext cx="1066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66" name="AutoShape 11077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67" name="AutoShape 11078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68" name="AutoShape 11079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69" name="AutoShape 11080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7620</xdr:rowOff>
    </xdr:to>
    <xdr:sp macro="" textlink="">
      <xdr:nvSpPr>
        <xdr:cNvPr id="70" name="AutoShape 11084" descr="*"/>
        <xdr:cNvSpPr>
          <a:spLocks noChangeAspect="1" noChangeArrowheads="1"/>
        </xdr:cNvSpPr>
      </xdr:nvSpPr>
      <xdr:spPr bwMode="auto">
        <a:xfrm>
          <a:off x="960120" y="646930380"/>
          <a:ext cx="1066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0</xdr:rowOff>
    </xdr:to>
    <xdr:sp macro="" textlink="">
      <xdr:nvSpPr>
        <xdr:cNvPr id="71" name="AutoShape 11089" descr="*"/>
        <xdr:cNvSpPr>
          <a:spLocks noChangeAspect="1" noChangeArrowheads="1"/>
        </xdr:cNvSpPr>
      </xdr:nvSpPr>
      <xdr:spPr bwMode="auto">
        <a:xfrm>
          <a:off x="960120" y="646930380"/>
          <a:ext cx="1066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0</xdr:rowOff>
    </xdr:to>
    <xdr:sp macro="" textlink="">
      <xdr:nvSpPr>
        <xdr:cNvPr id="72" name="AutoShape 11094" descr="*"/>
        <xdr:cNvSpPr>
          <a:spLocks noChangeAspect="1" noChangeArrowheads="1"/>
        </xdr:cNvSpPr>
      </xdr:nvSpPr>
      <xdr:spPr bwMode="auto">
        <a:xfrm>
          <a:off x="960120" y="646930380"/>
          <a:ext cx="1066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746760</xdr:colOff>
      <xdr:row>191</xdr:row>
      <xdr:rowOff>0</xdr:rowOff>
    </xdr:from>
    <xdr:to>
      <xdr:col>14</xdr:col>
      <xdr:colOff>152400</xdr:colOff>
      <xdr:row>192</xdr:row>
      <xdr:rowOff>15240</xdr:rowOff>
    </xdr:to>
    <xdr:sp macro="" textlink="">
      <xdr:nvSpPr>
        <xdr:cNvPr id="73" name="AutoShape 11098" descr="*"/>
        <xdr:cNvSpPr>
          <a:spLocks noChangeAspect="1" noChangeArrowheads="1"/>
        </xdr:cNvSpPr>
      </xdr:nvSpPr>
      <xdr:spPr bwMode="auto">
        <a:xfrm>
          <a:off x="1706880" y="646930380"/>
          <a:ext cx="86182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74" name="AutoShape 11099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75" name="AutoShape 11100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76" name="AutoShape 11101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77" name="AutoShape 11102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15240</xdr:rowOff>
    </xdr:to>
    <xdr:sp macro="" textlink="">
      <xdr:nvSpPr>
        <xdr:cNvPr id="78" name="AutoShape 11103" descr="*"/>
        <xdr:cNvSpPr>
          <a:spLocks noChangeAspect="1" noChangeArrowheads="1"/>
        </xdr:cNvSpPr>
      </xdr:nvSpPr>
      <xdr:spPr bwMode="auto">
        <a:xfrm>
          <a:off x="960120" y="646930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15240</xdr:rowOff>
    </xdr:to>
    <xdr:sp macro="" textlink="">
      <xdr:nvSpPr>
        <xdr:cNvPr id="79" name="AutoShape 11104" descr="*"/>
        <xdr:cNvSpPr>
          <a:spLocks noChangeAspect="1" noChangeArrowheads="1"/>
        </xdr:cNvSpPr>
      </xdr:nvSpPr>
      <xdr:spPr bwMode="auto">
        <a:xfrm>
          <a:off x="960120" y="646930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15240</xdr:rowOff>
    </xdr:to>
    <xdr:sp macro="" textlink="">
      <xdr:nvSpPr>
        <xdr:cNvPr id="80" name="AutoShape 11105" descr="*"/>
        <xdr:cNvSpPr>
          <a:spLocks noChangeAspect="1" noChangeArrowheads="1"/>
        </xdr:cNvSpPr>
      </xdr:nvSpPr>
      <xdr:spPr bwMode="auto">
        <a:xfrm>
          <a:off x="960120" y="646930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15240</xdr:rowOff>
    </xdr:to>
    <xdr:sp macro="" textlink="">
      <xdr:nvSpPr>
        <xdr:cNvPr id="81" name="AutoShape 11106" descr="*"/>
        <xdr:cNvSpPr>
          <a:spLocks noChangeAspect="1" noChangeArrowheads="1"/>
        </xdr:cNvSpPr>
      </xdr:nvSpPr>
      <xdr:spPr bwMode="auto">
        <a:xfrm>
          <a:off x="960120" y="646930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82" name="AutoShape 11107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83" name="AutoShape 11108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84" name="AutoShape 11109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85" name="AutoShape 11110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15240</xdr:rowOff>
    </xdr:to>
    <xdr:sp macro="" textlink="">
      <xdr:nvSpPr>
        <xdr:cNvPr id="86" name="AutoShape 11111" descr="*"/>
        <xdr:cNvSpPr>
          <a:spLocks noChangeAspect="1" noChangeArrowheads="1"/>
        </xdr:cNvSpPr>
      </xdr:nvSpPr>
      <xdr:spPr bwMode="auto">
        <a:xfrm>
          <a:off x="960120" y="646930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15240</xdr:rowOff>
    </xdr:to>
    <xdr:sp macro="" textlink="">
      <xdr:nvSpPr>
        <xdr:cNvPr id="87" name="AutoShape 11112" descr="*"/>
        <xdr:cNvSpPr>
          <a:spLocks noChangeAspect="1" noChangeArrowheads="1"/>
        </xdr:cNvSpPr>
      </xdr:nvSpPr>
      <xdr:spPr bwMode="auto">
        <a:xfrm>
          <a:off x="960120" y="646930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15240</xdr:rowOff>
    </xdr:to>
    <xdr:sp macro="" textlink="">
      <xdr:nvSpPr>
        <xdr:cNvPr id="88" name="AutoShape 11113" descr="*"/>
        <xdr:cNvSpPr>
          <a:spLocks noChangeAspect="1" noChangeArrowheads="1"/>
        </xdr:cNvSpPr>
      </xdr:nvSpPr>
      <xdr:spPr bwMode="auto">
        <a:xfrm>
          <a:off x="960120" y="646930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15240</xdr:rowOff>
    </xdr:to>
    <xdr:sp macro="" textlink="">
      <xdr:nvSpPr>
        <xdr:cNvPr id="89" name="AutoShape 11114" descr="*"/>
        <xdr:cNvSpPr>
          <a:spLocks noChangeAspect="1" noChangeArrowheads="1"/>
        </xdr:cNvSpPr>
      </xdr:nvSpPr>
      <xdr:spPr bwMode="auto">
        <a:xfrm>
          <a:off x="960120" y="646930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90" name="AutoShape 11115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91" name="AutoShape 11116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92" name="AutoShape 11117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93" name="AutoShape 11118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15240</xdr:rowOff>
    </xdr:to>
    <xdr:sp macro="" textlink="">
      <xdr:nvSpPr>
        <xdr:cNvPr id="94" name="AutoShape 11119" descr="*"/>
        <xdr:cNvSpPr>
          <a:spLocks noChangeAspect="1" noChangeArrowheads="1"/>
        </xdr:cNvSpPr>
      </xdr:nvSpPr>
      <xdr:spPr bwMode="auto">
        <a:xfrm>
          <a:off x="960120" y="646930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15240</xdr:rowOff>
    </xdr:to>
    <xdr:sp macro="" textlink="">
      <xdr:nvSpPr>
        <xdr:cNvPr id="95" name="AutoShape 11120" descr="*"/>
        <xdr:cNvSpPr>
          <a:spLocks noChangeAspect="1" noChangeArrowheads="1"/>
        </xdr:cNvSpPr>
      </xdr:nvSpPr>
      <xdr:spPr bwMode="auto">
        <a:xfrm>
          <a:off x="960120" y="646930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15240</xdr:rowOff>
    </xdr:to>
    <xdr:sp macro="" textlink="">
      <xdr:nvSpPr>
        <xdr:cNvPr id="96" name="AutoShape 11121" descr="*"/>
        <xdr:cNvSpPr>
          <a:spLocks noChangeAspect="1" noChangeArrowheads="1"/>
        </xdr:cNvSpPr>
      </xdr:nvSpPr>
      <xdr:spPr bwMode="auto">
        <a:xfrm>
          <a:off x="960120" y="646930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15240</xdr:rowOff>
    </xdr:to>
    <xdr:sp macro="" textlink="">
      <xdr:nvSpPr>
        <xdr:cNvPr id="97" name="AutoShape 11122" descr="*"/>
        <xdr:cNvSpPr>
          <a:spLocks noChangeAspect="1" noChangeArrowheads="1"/>
        </xdr:cNvSpPr>
      </xdr:nvSpPr>
      <xdr:spPr bwMode="auto">
        <a:xfrm>
          <a:off x="960120" y="646930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98" name="AutoShape 11123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99" name="AutoShape 11124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100" name="AutoShape 11125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101" name="AutoShape 11126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15240</xdr:rowOff>
    </xdr:to>
    <xdr:sp macro="" textlink="">
      <xdr:nvSpPr>
        <xdr:cNvPr id="102" name="AutoShape 11127" descr="*"/>
        <xdr:cNvSpPr>
          <a:spLocks noChangeAspect="1" noChangeArrowheads="1"/>
        </xdr:cNvSpPr>
      </xdr:nvSpPr>
      <xdr:spPr bwMode="auto">
        <a:xfrm>
          <a:off x="960120" y="646930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15240</xdr:rowOff>
    </xdr:to>
    <xdr:sp macro="" textlink="">
      <xdr:nvSpPr>
        <xdr:cNvPr id="103" name="AutoShape 11128" descr="*"/>
        <xdr:cNvSpPr>
          <a:spLocks noChangeAspect="1" noChangeArrowheads="1"/>
        </xdr:cNvSpPr>
      </xdr:nvSpPr>
      <xdr:spPr bwMode="auto">
        <a:xfrm>
          <a:off x="960120" y="646930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15240</xdr:rowOff>
    </xdr:to>
    <xdr:sp macro="" textlink="">
      <xdr:nvSpPr>
        <xdr:cNvPr id="104" name="AutoShape 11129" descr="*"/>
        <xdr:cNvSpPr>
          <a:spLocks noChangeAspect="1" noChangeArrowheads="1"/>
        </xdr:cNvSpPr>
      </xdr:nvSpPr>
      <xdr:spPr bwMode="auto">
        <a:xfrm>
          <a:off x="960120" y="646930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15240</xdr:rowOff>
    </xdr:to>
    <xdr:sp macro="" textlink="">
      <xdr:nvSpPr>
        <xdr:cNvPr id="105" name="AutoShape 11130" descr="*"/>
        <xdr:cNvSpPr>
          <a:spLocks noChangeAspect="1" noChangeArrowheads="1"/>
        </xdr:cNvSpPr>
      </xdr:nvSpPr>
      <xdr:spPr bwMode="auto">
        <a:xfrm>
          <a:off x="960120" y="646930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106" name="AutoShape 11131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107" name="AutoShape 11132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108" name="AutoShape 11133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109" name="AutoShape 11134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15240</xdr:rowOff>
    </xdr:to>
    <xdr:sp macro="" textlink="">
      <xdr:nvSpPr>
        <xdr:cNvPr id="110" name="AutoShape 11135" descr="*"/>
        <xdr:cNvSpPr>
          <a:spLocks noChangeAspect="1" noChangeArrowheads="1"/>
        </xdr:cNvSpPr>
      </xdr:nvSpPr>
      <xdr:spPr bwMode="auto">
        <a:xfrm>
          <a:off x="960120" y="646930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15240</xdr:rowOff>
    </xdr:to>
    <xdr:sp macro="" textlink="">
      <xdr:nvSpPr>
        <xdr:cNvPr id="111" name="AutoShape 11136" descr="*"/>
        <xdr:cNvSpPr>
          <a:spLocks noChangeAspect="1" noChangeArrowheads="1"/>
        </xdr:cNvSpPr>
      </xdr:nvSpPr>
      <xdr:spPr bwMode="auto">
        <a:xfrm>
          <a:off x="960120" y="646930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15240</xdr:rowOff>
    </xdr:to>
    <xdr:sp macro="" textlink="">
      <xdr:nvSpPr>
        <xdr:cNvPr id="112" name="AutoShape 11137" descr="*"/>
        <xdr:cNvSpPr>
          <a:spLocks noChangeAspect="1" noChangeArrowheads="1"/>
        </xdr:cNvSpPr>
      </xdr:nvSpPr>
      <xdr:spPr bwMode="auto">
        <a:xfrm>
          <a:off x="960120" y="646930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15240</xdr:rowOff>
    </xdr:to>
    <xdr:sp macro="" textlink="">
      <xdr:nvSpPr>
        <xdr:cNvPr id="113" name="AutoShape 11138" descr="*"/>
        <xdr:cNvSpPr>
          <a:spLocks noChangeAspect="1" noChangeArrowheads="1"/>
        </xdr:cNvSpPr>
      </xdr:nvSpPr>
      <xdr:spPr bwMode="auto">
        <a:xfrm>
          <a:off x="960120" y="646930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114" name="AutoShape 11139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115" name="AutoShape 11140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116" name="AutoShape 11141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129540</xdr:colOff>
      <xdr:row>192</xdr:row>
      <xdr:rowOff>15240</xdr:rowOff>
    </xdr:to>
    <xdr:sp macro="" textlink="">
      <xdr:nvSpPr>
        <xdr:cNvPr id="117" name="AutoShape 11142" descr="*"/>
        <xdr:cNvSpPr>
          <a:spLocks noChangeAspect="1" noChangeArrowheads="1"/>
        </xdr:cNvSpPr>
      </xdr:nvSpPr>
      <xdr:spPr bwMode="auto">
        <a:xfrm>
          <a:off x="960120" y="64693038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15240</xdr:rowOff>
    </xdr:to>
    <xdr:sp macro="" textlink="">
      <xdr:nvSpPr>
        <xdr:cNvPr id="118" name="AutoShape 11143" descr="*"/>
        <xdr:cNvSpPr>
          <a:spLocks noChangeAspect="1" noChangeArrowheads="1"/>
        </xdr:cNvSpPr>
      </xdr:nvSpPr>
      <xdr:spPr bwMode="auto">
        <a:xfrm>
          <a:off x="960120" y="646930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15240</xdr:rowOff>
    </xdr:to>
    <xdr:sp macro="" textlink="">
      <xdr:nvSpPr>
        <xdr:cNvPr id="119" name="AutoShape 11144" descr="*"/>
        <xdr:cNvSpPr>
          <a:spLocks noChangeAspect="1" noChangeArrowheads="1"/>
        </xdr:cNvSpPr>
      </xdr:nvSpPr>
      <xdr:spPr bwMode="auto">
        <a:xfrm>
          <a:off x="960120" y="646930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15240</xdr:rowOff>
    </xdr:to>
    <xdr:sp macro="" textlink="">
      <xdr:nvSpPr>
        <xdr:cNvPr id="120" name="AutoShape 11145" descr="*"/>
        <xdr:cNvSpPr>
          <a:spLocks noChangeAspect="1" noChangeArrowheads="1"/>
        </xdr:cNvSpPr>
      </xdr:nvSpPr>
      <xdr:spPr bwMode="auto">
        <a:xfrm>
          <a:off x="960120" y="646930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106680</xdr:colOff>
      <xdr:row>192</xdr:row>
      <xdr:rowOff>15240</xdr:rowOff>
    </xdr:to>
    <xdr:sp macro="" textlink="">
      <xdr:nvSpPr>
        <xdr:cNvPr id="121" name="AutoShape 11146" descr="*"/>
        <xdr:cNvSpPr>
          <a:spLocks noChangeAspect="1" noChangeArrowheads="1"/>
        </xdr:cNvSpPr>
      </xdr:nvSpPr>
      <xdr:spPr bwMode="auto">
        <a:xfrm>
          <a:off x="960120" y="64693038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22" name="AutoShape 11007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23" name="AutoShape 11008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24" name="AutoShape 11009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25" name="AutoShape 11010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8120"/>
    <xdr:sp macro="" textlink="">
      <xdr:nvSpPr>
        <xdr:cNvPr id="126" name="AutoShape 11011" descr="*"/>
        <xdr:cNvSpPr>
          <a:spLocks noChangeAspect="1" noChangeArrowheads="1"/>
        </xdr:cNvSpPr>
      </xdr:nvSpPr>
      <xdr:spPr bwMode="auto">
        <a:xfrm>
          <a:off x="845820" y="386486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27" name="AutoShape 11012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28" name="AutoShape 11013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29" name="AutoShape 11014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30" name="AutoShape 11015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8120"/>
    <xdr:sp macro="" textlink="">
      <xdr:nvSpPr>
        <xdr:cNvPr id="131" name="AutoShape 11016" descr="*"/>
        <xdr:cNvSpPr>
          <a:spLocks noChangeAspect="1" noChangeArrowheads="1"/>
        </xdr:cNvSpPr>
      </xdr:nvSpPr>
      <xdr:spPr bwMode="auto">
        <a:xfrm>
          <a:off x="845820" y="386486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32" name="AutoShape 11017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33" name="AutoShape 11018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34" name="AutoShape 11019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35" name="AutoShape 11020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8120"/>
    <xdr:sp macro="" textlink="">
      <xdr:nvSpPr>
        <xdr:cNvPr id="136" name="AutoShape 11021" descr="*"/>
        <xdr:cNvSpPr>
          <a:spLocks noChangeAspect="1" noChangeArrowheads="1"/>
        </xdr:cNvSpPr>
      </xdr:nvSpPr>
      <xdr:spPr bwMode="auto">
        <a:xfrm>
          <a:off x="845820" y="386486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37" name="AutoShape 11022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38" name="AutoShape 11023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39" name="AutoShape 11024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40" name="AutoShape 11025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8120"/>
    <xdr:sp macro="" textlink="">
      <xdr:nvSpPr>
        <xdr:cNvPr id="141" name="AutoShape 11026" descr="*"/>
        <xdr:cNvSpPr>
          <a:spLocks noChangeAspect="1" noChangeArrowheads="1"/>
        </xdr:cNvSpPr>
      </xdr:nvSpPr>
      <xdr:spPr bwMode="auto">
        <a:xfrm>
          <a:off x="845820" y="386486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42" name="AutoShape 11027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43" name="AutoShape 11028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44" name="AutoShape 11029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45" name="AutoShape 11030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8120"/>
    <xdr:sp macro="" textlink="">
      <xdr:nvSpPr>
        <xdr:cNvPr id="146" name="AutoShape 11031" descr="*"/>
        <xdr:cNvSpPr>
          <a:spLocks noChangeAspect="1" noChangeArrowheads="1"/>
        </xdr:cNvSpPr>
      </xdr:nvSpPr>
      <xdr:spPr bwMode="auto">
        <a:xfrm>
          <a:off x="845820" y="386486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47" name="AutoShape 11032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48" name="AutoShape 11033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49" name="AutoShape 11034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50" name="AutoShape 11035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8120"/>
    <xdr:sp macro="" textlink="">
      <xdr:nvSpPr>
        <xdr:cNvPr id="151" name="AutoShape 11036" descr="*"/>
        <xdr:cNvSpPr>
          <a:spLocks noChangeAspect="1" noChangeArrowheads="1"/>
        </xdr:cNvSpPr>
      </xdr:nvSpPr>
      <xdr:spPr bwMode="auto">
        <a:xfrm>
          <a:off x="845820" y="386486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52" name="AutoShape 11037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53" name="AutoShape 11038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54" name="AutoShape 11039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55" name="AutoShape 11040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0500"/>
    <xdr:sp macro="" textlink="">
      <xdr:nvSpPr>
        <xdr:cNvPr id="156" name="AutoShape 11044" descr="*"/>
        <xdr:cNvSpPr>
          <a:spLocks noChangeAspect="1" noChangeArrowheads="1"/>
        </xdr:cNvSpPr>
      </xdr:nvSpPr>
      <xdr:spPr bwMode="auto">
        <a:xfrm>
          <a:off x="845820" y="38648640"/>
          <a:ext cx="1066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57" name="AutoShape 11045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58" name="AutoShape 11046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59" name="AutoShape 11047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60" name="AutoShape 11048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0500"/>
    <xdr:sp macro="" textlink="">
      <xdr:nvSpPr>
        <xdr:cNvPr id="161" name="AutoShape 11052" descr="*"/>
        <xdr:cNvSpPr>
          <a:spLocks noChangeAspect="1" noChangeArrowheads="1"/>
        </xdr:cNvSpPr>
      </xdr:nvSpPr>
      <xdr:spPr bwMode="auto">
        <a:xfrm>
          <a:off x="845820" y="38648640"/>
          <a:ext cx="1066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62" name="AutoShape 11053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63" name="AutoShape 11054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64" name="AutoShape 11055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65" name="AutoShape 11056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0500"/>
    <xdr:sp macro="" textlink="">
      <xdr:nvSpPr>
        <xdr:cNvPr id="166" name="AutoShape 11060" descr="*"/>
        <xdr:cNvSpPr>
          <a:spLocks noChangeAspect="1" noChangeArrowheads="1"/>
        </xdr:cNvSpPr>
      </xdr:nvSpPr>
      <xdr:spPr bwMode="auto">
        <a:xfrm>
          <a:off x="845820" y="38648640"/>
          <a:ext cx="1066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67" name="AutoShape 11061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68" name="AutoShape 11062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69" name="AutoShape 11063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70" name="AutoShape 11064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0500"/>
    <xdr:sp macro="" textlink="">
      <xdr:nvSpPr>
        <xdr:cNvPr id="171" name="AutoShape 11068" descr="*"/>
        <xdr:cNvSpPr>
          <a:spLocks noChangeAspect="1" noChangeArrowheads="1"/>
        </xdr:cNvSpPr>
      </xdr:nvSpPr>
      <xdr:spPr bwMode="auto">
        <a:xfrm>
          <a:off x="845820" y="38648640"/>
          <a:ext cx="1066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72" name="AutoShape 11069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73" name="AutoShape 11070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74" name="AutoShape 11071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75" name="AutoShape 11072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0500"/>
    <xdr:sp macro="" textlink="">
      <xdr:nvSpPr>
        <xdr:cNvPr id="176" name="AutoShape 11076" descr="*"/>
        <xdr:cNvSpPr>
          <a:spLocks noChangeAspect="1" noChangeArrowheads="1"/>
        </xdr:cNvSpPr>
      </xdr:nvSpPr>
      <xdr:spPr bwMode="auto">
        <a:xfrm>
          <a:off x="845820" y="38648640"/>
          <a:ext cx="1066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77" name="AutoShape 11077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78" name="AutoShape 11078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79" name="AutoShape 11079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80" name="AutoShape 11080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0500"/>
    <xdr:sp macro="" textlink="">
      <xdr:nvSpPr>
        <xdr:cNvPr id="181" name="AutoShape 11084" descr="*"/>
        <xdr:cNvSpPr>
          <a:spLocks noChangeAspect="1" noChangeArrowheads="1"/>
        </xdr:cNvSpPr>
      </xdr:nvSpPr>
      <xdr:spPr bwMode="auto">
        <a:xfrm>
          <a:off x="845820" y="38648640"/>
          <a:ext cx="1066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82" name="AutoShape 11099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83" name="AutoShape 11100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84" name="AutoShape 11101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85" name="AutoShape 11102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8120"/>
    <xdr:sp macro="" textlink="">
      <xdr:nvSpPr>
        <xdr:cNvPr id="186" name="AutoShape 11103" descr="*"/>
        <xdr:cNvSpPr>
          <a:spLocks noChangeAspect="1" noChangeArrowheads="1"/>
        </xdr:cNvSpPr>
      </xdr:nvSpPr>
      <xdr:spPr bwMode="auto">
        <a:xfrm>
          <a:off x="845820" y="386486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8120"/>
    <xdr:sp macro="" textlink="">
      <xdr:nvSpPr>
        <xdr:cNvPr id="187" name="AutoShape 11104" descr="*"/>
        <xdr:cNvSpPr>
          <a:spLocks noChangeAspect="1" noChangeArrowheads="1"/>
        </xdr:cNvSpPr>
      </xdr:nvSpPr>
      <xdr:spPr bwMode="auto">
        <a:xfrm>
          <a:off x="845820" y="386486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8120"/>
    <xdr:sp macro="" textlink="">
      <xdr:nvSpPr>
        <xdr:cNvPr id="188" name="AutoShape 11105" descr="*"/>
        <xdr:cNvSpPr>
          <a:spLocks noChangeAspect="1" noChangeArrowheads="1"/>
        </xdr:cNvSpPr>
      </xdr:nvSpPr>
      <xdr:spPr bwMode="auto">
        <a:xfrm>
          <a:off x="845820" y="386486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8120"/>
    <xdr:sp macro="" textlink="">
      <xdr:nvSpPr>
        <xdr:cNvPr id="189" name="AutoShape 11106" descr="*"/>
        <xdr:cNvSpPr>
          <a:spLocks noChangeAspect="1" noChangeArrowheads="1"/>
        </xdr:cNvSpPr>
      </xdr:nvSpPr>
      <xdr:spPr bwMode="auto">
        <a:xfrm>
          <a:off x="845820" y="386486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90" name="AutoShape 11107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91" name="AutoShape 11108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92" name="AutoShape 11109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93" name="AutoShape 11110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8120"/>
    <xdr:sp macro="" textlink="">
      <xdr:nvSpPr>
        <xdr:cNvPr id="194" name="AutoShape 11111" descr="*"/>
        <xdr:cNvSpPr>
          <a:spLocks noChangeAspect="1" noChangeArrowheads="1"/>
        </xdr:cNvSpPr>
      </xdr:nvSpPr>
      <xdr:spPr bwMode="auto">
        <a:xfrm>
          <a:off x="845820" y="386486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8120"/>
    <xdr:sp macro="" textlink="">
      <xdr:nvSpPr>
        <xdr:cNvPr id="195" name="AutoShape 11112" descr="*"/>
        <xdr:cNvSpPr>
          <a:spLocks noChangeAspect="1" noChangeArrowheads="1"/>
        </xdr:cNvSpPr>
      </xdr:nvSpPr>
      <xdr:spPr bwMode="auto">
        <a:xfrm>
          <a:off x="845820" y="386486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8120"/>
    <xdr:sp macro="" textlink="">
      <xdr:nvSpPr>
        <xdr:cNvPr id="196" name="AutoShape 11113" descr="*"/>
        <xdr:cNvSpPr>
          <a:spLocks noChangeAspect="1" noChangeArrowheads="1"/>
        </xdr:cNvSpPr>
      </xdr:nvSpPr>
      <xdr:spPr bwMode="auto">
        <a:xfrm>
          <a:off x="845820" y="386486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8120"/>
    <xdr:sp macro="" textlink="">
      <xdr:nvSpPr>
        <xdr:cNvPr id="197" name="AutoShape 11114" descr="*"/>
        <xdr:cNvSpPr>
          <a:spLocks noChangeAspect="1" noChangeArrowheads="1"/>
        </xdr:cNvSpPr>
      </xdr:nvSpPr>
      <xdr:spPr bwMode="auto">
        <a:xfrm>
          <a:off x="845820" y="386486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98" name="AutoShape 11115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199" name="AutoShape 11116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200" name="AutoShape 11117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201" name="AutoShape 11118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8120"/>
    <xdr:sp macro="" textlink="">
      <xdr:nvSpPr>
        <xdr:cNvPr id="202" name="AutoShape 11119" descr="*"/>
        <xdr:cNvSpPr>
          <a:spLocks noChangeAspect="1" noChangeArrowheads="1"/>
        </xdr:cNvSpPr>
      </xdr:nvSpPr>
      <xdr:spPr bwMode="auto">
        <a:xfrm>
          <a:off x="845820" y="386486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8120"/>
    <xdr:sp macro="" textlink="">
      <xdr:nvSpPr>
        <xdr:cNvPr id="203" name="AutoShape 11120" descr="*"/>
        <xdr:cNvSpPr>
          <a:spLocks noChangeAspect="1" noChangeArrowheads="1"/>
        </xdr:cNvSpPr>
      </xdr:nvSpPr>
      <xdr:spPr bwMode="auto">
        <a:xfrm>
          <a:off x="845820" y="386486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8120"/>
    <xdr:sp macro="" textlink="">
      <xdr:nvSpPr>
        <xdr:cNvPr id="204" name="AutoShape 11121" descr="*"/>
        <xdr:cNvSpPr>
          <a:spLocks noChangeAspect="1" noChangeArrowheads="1"/>
        </xdr:cNvSpPr>
      </xdr:nvSpPr>
      <xdr:spPr bwMode="auto">
        <a:xfrm>
          <a:off x="845820" y="386486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8120"/>
    <xdr:sp macro="" textlink="">
      <xdr:nvSpPr>
        <xdr:cNvPr id="205" name="AutoShape 11122" descr="*"/>
        <xdr:cNvSpPr>
          <a:spLocks noChangeAspect="1" noChangeArrowheads="1"/>
        </xdr:cNvSpPr>
      </xdr:nvSpPr>
      <xdr:spPr bwMode="auto">
        <a:xfrm>
          <a:off x="845820" y="386486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206" name="AutoShape 11123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207" name="AutoShape 11124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208" name="AutoShape 11125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209" name="AutoShape 11126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8120"/>
    <xdr:sp macro="" textlink="">
      <xdr:nvSpPr>
        <xdr:cNvPr id="210" name="AutoShape 11127" descr="*"/>
        <xdr:cNvSpPr>
          <a:spLocks noChangeAspect="1" noChangeArrowheads="1"/>
        </xdr:cNvSpPr>
      </xdr:nvSpPr>
      <xdr:spPr bwMode="auto">
        <a:xfrm>
          <a:off x="845820" y="386486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8120"/>
    <xdr:sp macro="" textlink="">
      <xdr:nvSpPr>
        <xdr:cNvPr id="211" name="AutoShape 11128" descr="*"/>
        <xdr:cNvSpPr>
          <a:spLocks noChangeAspect="1" noChangeArrowheads="1"/>
        </xdr:cNvSpPr>
      </xdr:nvSpPr>
      <xdr:spPr bwMode="auto">
        <a:xfrm>
          <a:off x="845820" y="386486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8120"/>
    <xdr:sp macro="" textlink="">
      <xdr:nvSpPr>
        <xdr:cNvPr id="212" name="AutoShape 11129" descr="*"/>
        <xdr:cNvSpPr>
          <a:spLocks noChangeAspect="1" noChangeArrowheads="1"/>
        </xdr:cNvSpPr>
      </xdr:nvSpPr>
      <xdr:spPr bwMode="auto">
        <a:xfrm>
          <a:off x="845820" y="386486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8120"/>
    <xdr:sp macro="" textlink="">
      <xdr:nvSpPr>
        <xdr:cNvPr id="213" name="AutoShape 11130" descr="*"/>
        <xdr:cNvSpPr>
          <a:spLocks noChangeAspect="1" noChangeArrowheads="1"/>
        </xdr:cNvSpPr>
      </xdr:nvSpPr>
      <xdr:spPr bwMode="auto">
        <a:xfrm>
          <a:off x="845820" y="386486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214" name="AutoShape 11131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215" name="AutoShape 11132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216" name="AutoShape 11133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217" name="AutoShape 11134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8120"/>
    <xdr:sp macro="" textlink="">
      <xdr:nvSpPr>
        <xdr:cNvPr id="218" name="AutoShape 11135" descr="*"/>
        <xdr:cNvSpPr>
          <a:spLocks noChangeAspect="1" noChangeArrowheads="1"/>
        </xdr:cNvSpPr>
      </xdr:nvSpPr>
      <xdr:spPr bwMode="auto">
        <a:xfrm>
          <a:off x="845820" y="386486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8120"/>
    <xdr:sp macro="" textlink="">
      <xdr:nvSpPr>
        <xdr:cNvPr id="219" name="AutoShape 11136" descr="*"/>
        <xdr:cNvSpPr>
          <a:spLocks noChangeAspect="1" noChangeArrowheads="1"/>
        </xdr:cNvSpPr>
      </xdr:nvSpPr>
      <xdr:spPr bwMode="auto">
        <a:xfrm>
          <a:off x="845820" y="386486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8120"/>
    <xdr:sp macro="" textlink="">
      <xdr:nvSpPr>
        <xdr:cNvPr id="220" name="AutoShape 11137" descr="*"/>
        <xdr:cNvSpPr>
          <a:spLocks noChangeAspect="1" noChangeArrowheads="1"/>
        </xdr:cNvSpPr>
      </xdr:nvSpPr>
      <xdr:spPr bwMode="auto">
        <a:xfrm>
          <a:off x="845820" y="386486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8120"/>
    <xdr:sp macro="" textlink="">
      <xdr:nvSpPr>
        <xdr:cNvPr id="221" name="AutoShape 11138" descr="*"/>
        <xdr:cNvSpPr>
          <a:spLocks noChangeAspect="1" noChangeArrowheads="1"/>
        </xdr:cNvSpPr>
      </xdr:nvSpPr>
      <xdr:spPr bwMode="auto">
        <a:xfrm>
          <a:off x="845820" y="386486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222" name="AutoShape 11139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223" name="AutoShape 11140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224" name="AutoShape 11141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29540" cy="198120"/>
    <xdr:sp macro="" textlink="">
      <xdr:nvSpPr>
        <xdr:cNvPr id="225" name="AutoShape 11142" descr="*"/>
        <xdr:cNvSpPr>
          <a:spLocks noChangeAspect="1" noChangeArrowheads="1"/>
        </xdr:cNvSpPr>
      </xdr:nvSpPr>
      <xdr:spPr bwMode="auto">
        <a:xfrm>
          <a:off x="845820" y="38648640"/>
          <a:ext cx="1295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8120"/>
    <xdr:sp macro="" textlink="">
      <xdr:nvSpPr>
        <xdr:cNvPr id="226" name="AutoShape 11143" descr="*"/>
        <xdr:cNvSpPr>
          <a:spLocks noChangeAspect="1" noChangeArrowheads="1"/>
        </xdr:cNvSpPr>
      </xdr:nvSpPr>
      <xdr:spPr bwMode="auto">
        <a:xfrm>
          <a:off x="845820" y="386486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8120"/>
    <xdr:sp macro="" textlink="">
      <xdr:nvSpPr>
        <xdr:cNvPr id="227" name="AutoShape 11144" descr="*"/>
        <xdr:cNvSpPr>
          <a:spLocks noChangeAspect="1" noChangeArrowheads="1"/>
        </xdr:cNvSpPr>
      </xdr:nvSpPr>
      <xdr:spPr bwMode="auto">
        <a:xfrm>
          <a:off x="845820" y="386486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8120"/>
    <xdr:sp macro="" textlink="">
      <xdr:nvSpPr>
        <xdr:cNvPr id="228" name="AutoShape 11145" descr="*"/>
        <xdr:cNvSpPr>
          <a:spLocks noChangeAspect="1" noChangeArrowheads="1"/>
        </xdr:cNvSpPr>
      </xdr:nvSpPr>
      <xdr:spPr bwMode="auto">
        <a:xfrm>
          <a:off x="845820" y="386486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192</xdr:row>
      <xdr:rowOff>0</xdr:rowOff>
    </xdr:from>
    <xdr:ext cx="106680" cy="198120"/>
    <xdr:sp macro="" textlink="">
      <xdr:nvSpPr>
        <xdr:cNvPr id="229" name="AutoShape 11146" descr="*"/>
        <xdr:cNvSpPr>
          <a:spLocks noChangeAspect="1" noChangeArrowheads="1"/>
        </xdr:cNvSpPr>
      </xdr:nvSpPr>
      <xdr:spPr bwMode="auto">
        <a:xfrm>
          <a:off x="845820" y="38648640"/>
          <a:ext cx="1066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topLeftCell="A106" workbookViewId="0">
      <selection activeCell="N132" sqref="N132"/>
    </sheetView>
  </sheetViews>
  <sheetFormatPr defaultRowHeight="15"/>
  <cols>
    <col min="1" max="1" width="12.28515625" style="50" customWidth="1"/>
    <col min="2" max="2" width="25.5703125" customWidth="1"/>
    <col min="3" max="3" width="7.7109375" customWidth="1"/>
    <col min="4" max="4" width="6.5703125" customWidth="1"/>
    <col min="6" max="6" width="11.5703125" customWidth="1"/>
    <col min="7" max="7" width="11.7109375" customWidth="1"/>
  </cols>
  <sheetData>
    <row r="1" spans="1:9" ht="15.75">
      <c r="A1" s="118" t="s">
        <v>51</v>
      </c>
      <c r="B1" s="118"/>
      <c r="C1" s="118"/>
      <c r="D1" s="118"/>
      <c r="E1" s="118"/>
      <c r="F1" s="118"/>
      <c r="G1" s="118"/>
      <c r="H1" s="1"/>
      <c r="I1" s="1"/>
    </row>
    <row r="2" spans="1:9" ht="14.45" customHeight="1">
      <c r="A2" s="119" t="s">
        <v>0</v>
      </c>
      <c r="B2" s="119"/>
      <c r="C2" s="119"/>
      <c r="D2" s="119"/>
      <c r="E2" s="119"/>
      <c r="F2" s="119"/>
      <c r="G2" s="119"/>
      <c r="H2" s="6"/>
      <c r="I2" s="6"/>
    </row>
    <row r="3" spans="1:9" ht="14.45" customHeight="1">
      <c r="A3" s="119" t="s">
        <v>1</v>
      </c>
      <c r="B3" s="119"/>
      <c r="C3" s="119"/>
      <c r="D3" s="119"/>
      <c r="E3" s="119"/>
      <c r="F3" s="119"/>
      <c r="G3" s="119"/>
      <c r="H3" s="6"/>
      <c r="I3" s="6"/>
    </row>
    <row r="4" spans="1:9" ht="15.75">
      <c r="A4" s="1"/>
    </row>
    <row r="5" spans="1:9" ht="15.75">
      <c r="A5" s="1"/>
      <c r="C5" s="52" t="s">
        <v>52</v>
      </c>
      <c r="D5" s="52"/>
      <c r="E5" s="52"/>
      <c r="F5" s="52"/>
    </row>
    <row r="6" spans="1:9" ht="15.75">
      <c r="A6" s="1"/>
      <c r="C6" s="52" t="s">
        <v>57</v>
      </c>
      <c r="D6" s="52"/>
      <c r="E6" s="52"/>
      <c r="F6" s="52"/>
    </row>
    <row r="7" spans="1:9" ht="15.75">
      <c r="A7" s="2"/>
      <c r="C7" s="53" t="s">
        <v>239</v>
      </c>
      <c r="D7" s="52"/>
      <c r="E7" s="52"/>
      <c r="F7" s="52"/>
    </row>
    <row r="8" spans="1:9" ht="15.75">
      <c r="A8" s="2"/>
      <c r="D8" s="52"/>
      <c r="E8" s="52"/>
      <c r="F8" s="52"/>
      <c r="G8" s="52"/>
    </row>
    <row r="9" spans="1:9">
      <c r="A9" s="3"/>
    </row>
    <row r="10" spans="1:9">
      <c r="A10" s="116" t="s">
        <v>2</v>
      </c>
      <c r="B10" s="116"/>
      <c r="C10" s="116"/>
      <c r="D10" s="116"/>
      <c r="E10" s="116"/>
      <c r="F10" s="116"/>
      <c r="G10" s="116"/>
    </row>
    <row r="11" spans="1:9" ht="19.5">
      <c r="A11" s="117" t="s">
        <v>3</v>
      </c>
      <c r="B11" s="117"/>
      <c r="C11" s="117"/>
      <c r="D11" s="117"/>
      <c r="E11" s="117"/>
      <c r="F11" s="117"/>
      <c r="G11" s="117"/>
    </row>
    <row r="12" spans="1:9">
      <c r="A12" s="2"/>
    </row>
    <row r="13" spans="1:9" ht="34.15" customHeight="1">
      <c r="A13" s="112" t="s">
        <v>58</v>
      </c>
      <c r="B13" s="113"/>
      <c r="C13" s="113"/>
      <c r="D13" s="113"/>
      <c r="E13" s="113"/>
      <c r="F13" s="113"/>
      <c r="G13" s="114"/>
    </row>
    <row r="14" spans="1:9" ht="14.45" customHeight="1">
      <c r="A14" s="92" t="s">
        <v>4</v>
      </c>
      <c r="B14" s="93"/>
      <c r="C14" s="93"/>
      <c r="D14" s="93"/>
      <c r="E14" s="93"/>
      <c r="F14" s="93"/>
      <c r="G14" s="94"/>
    </row>
    <row r="15" spans="1:9">
      <c r="A15" s="92"/>
      <c r="B15" s="93"/>
      <c r="C15" s="93"/>
      <c r="D15" s="93"/>
      <c r="E15" s="93"/>
      <c r="F15" s="93"/>
      <c r="G15" s="94"/>
    </row>
    <row r="16" spans="1:9" ht="14.45" customHeight="1">
      <c r="A16" s="92" t="s">
        <v>5</v>
      </c>
      <c r="B16" s="93"/>
      <c r="C16" s="93"/>
      <c r="D16" s="93"/>
      <c r="E16" s="93"/>
      <c r="F16" s="93"/>
      <c r="G16" s="94"/>
    </row>
    <row r="17" spans="1:8">
      <c r="A17" s="95" t="s">
        <v>238</v>
      </c>
      <c r="B17" s="96"/>
      <c r="C17" s="96"/>
      <c r="D17" s="96"/>
      <c r="E17" s="96"/>
      <c r="F17" s="96"/>
      <c r="G17" s="97"/>
    </row>
    <row r="18" spans="1:8" ht="14.45" customHeight="1">
      <c r="A18" s="92" t="s">
        <v>59</v>
      </c>
      <c r="B18" s="93"/>
      <c r="C18" s="93"/>
      <c r="D18" s="93"/>
      <c r="E18" s="93"/>
      <c r="F18" s="93"/>
      <c r="G18" s="94"/>
    </row>
    <row r="19" spans="1:8" ht="14.45" customHeight="1">
      <c r="A19" s="98" t="s">
        <v>6</v>
      </c>
      <c r="B19" s="99"/>
      <c r="C19" s="99"/>
      <c r="D19" s="99"/>
      <c r="E19" s="99"/>
      <c r="F19" s="99"/>
      <c r="G19" s="100"/>
    </row>
    <row r="20" spans="1:8">
      <c r="A20" s="101" t="s">
        <v>7</v>
      </c>
      <c r="B20" s="102"/>
      <c r="C20" s="105" t="s">
        <v>21</v>
      </c>
      <c r="D20" s="105" t="s">
        <v>22</v>
      </c>
      <c r="E20" s="105" t="s">
        <v>8</v>
      </c>
      <c r="F20" s="105" t="s">
        <v>23</v>
      </c>
      <c r="G20" s="4" t="s">
        <v>9</v>
      </c>
    </row>
    <row r="21" spans="1:8" ht="27">
      <c r="A21" s="103"/>
      <c r="B21" s="104"/>
      <c r="C21" s="106"/>
      <c r="D21" s="106"/>
      <c r="E21" s="106"/>
      <c r="F21" s="106"/>
      <c r="G21" s="5" t="s">
        <v>10</v>
      </c>
    </row>
    <row r="22" spans="1:8" ht="54">
      <c r="A22" s="44" t="s">
        <v>24</v>
      </c>
      <c r="B22" s="105" t="s">
        <v>12</v>
      </c>
      <c r="C22" s="106"/>
      <c r="D22" s="106"/>
      <c r="E22" s="106"/>
      <c r="F22" s="106"/>
      <c r="G22" s="107"/>
    </row>
    <row r="23" spans="1:8" ht="27">
      <c r="A23" s="55" t="s">
        <v>11</v>
      </c>
      <c r="B23" s="106"/>
      <c r="C23" s="106"/>
      <c r="D23" s="106"/>
      <c r="E23" s="106"/>
      <c r="F23" s="106"/>
      <c r="G23" s="108"/>
    </row>
    <row r="24" spans="1:8">
      <c r="A24" s="115" t="s">
        <v>41</v>
      </c>
      <c r="B24" s="115"/>
      <c r="C24" s="115"/>
      <c r="D24" s="115"/>
      <c r="E24" s="115"/>
      <c r="F24" s="115"/>
      <c r="G24" s="115"/>
    </row>
    <row r="25" spans="1:8">
      <c r="A25" s="7" t="s">
        <v>13</v>
      </c>
      <c r="B25" s="7"/>
      <c r="C25" s="40"/>
      <c r="D25" s="41"/>
      <c r="E25" s="42"/>
      <c r="F25" s="42"/>
      <c r="G25" s="31">
        <f>SUM(G26)</f>
        <v>0</v>
      </c>
    </row>
    <row r="26" spans="1:8">
      <c r="A26" s="65" t="s">
        <v>60</v>
      </c>
      <c r="B26" s="66" t="s">
        <v>61</v>
      </c>
      <c r="C26" s="19" t="s">
        <v>14</v>
      </c>
      <c r="D26" s="20" t="s">
        <v>16</v>
      </c>
      <c r="E26" s="21">
        <v>1664</v>
      </c>
      <c r="F26" s="21">
        <v>75</v>
      </c>
      <c r="G26" s="22">
        <v>0</v>
      </c>
    </row>
    <row r="27" spans="1:8">
      <c r="A27" s="7" t="s">
        <v>15</v>
      </c>
      <c r="B27" s="10"/>
      <c r="C27" s="10"/>
      <c r="D27" s="10"/>
      <c r="E27" s="10"/>
      <c r="F27" s="10"/>
      <c r="G27" s="31">
        <f>SUM(G28:G31)</f>
        <v>0</v>
      </c>
    </row>
    <row r="28" spans="1:8">
      <c r="A28" s="68" t="s">
        <v>63</v>
      </c>
      <c r="B28" s="67" t="s">
        <v>62</v>
      </c>
      <c r="C28" s="19" t="s">
        <v>14</v>
      </c>
      <c r="D28" s="70" t="s">
        <v>70</v>
      </c>
      <c r="E28" s="61">
        <v>42</v>
      </c>
      <c r="F28" s="61">
        <v>350</v>
      </c>
      <c r="G28" s="22">
        <v>0</v>
      </c>
    </row>
    <row r="29" spans="1:8">
      <c r="A29" s="68" t="s">
        <v>64</v>
      </c>
      <c r="B29" s="67" t="s">
        <v>65</v>
      </c>
      <c r="C29" s="19" t="s">
        <v>14</v>
      </c>
      <c r="D29" s="70" t="s">
        <v>70</v>
      </c>
      <c r="E29" s="61">
        <v>62</v>
      </c>
      <c r="F29" s="61">
        <v>350</v>
      </c>
      <c r="G29" s="22">
        <v>0</v>
      </c>
    </row>
    <row r="30" spans="1:8">
      <c r="A30" s="68" t="s">
        <v>67</v>
      </c>
      <c r="B30" s="67" t="s">
        <v>66</v>
      </c>
      <c r="C30" s="19" t="s">
        <v>14</v>
      </c>
      <c r="D30" s="70" t="s">
        <v>70</v>
      </c>
      <c r="E30" s="8">
        <v>208</v>
      </c>
      <c r="F30" s="8">
        <v>250</v>
      </c>
      <c r="G30" s="22">
        <v>0</v>
      </c>
      <c r="H30" s="12"/>
    </row>
    <row r="31" spans="1:8">
      <c r="A31" s="68" t="s">
        <v>68</v>
      </c>
      <c r="B31" s="69" t="s">
        <v>69</v>
      </c>
      <c r="C31" s="19" t="s">
        <v>14</v>
      </c>
      <c r="D31" s="70" t="s">
        <v>70</v>
      </c>
      <c r="E31" s="21">
        <v>416</v>
      </c>
      <c r="F31" s="21">
        <v>300</v>
      </c>
      <c r="G31" s="22">
        <v>0</v>
      </c>
      <c r="H31" s="12"/>
    </row>
    <row r="32" spans="1:8">
      <c r="A32" s="28" t="s">
        <v>15</v>
      </c>
      <c r="B32" s="32"/>
      <c r="C32" s="19"/>
      <c r="D32" s="20"/>
      <c r="E32" s="21"/>
      <c r="F32" s="21"/>
      <c r="G32" s="31">
        <f>G33</f>
        <v>0</v>
      </c>
      <c r="H32" s="12"/>
    </row>
    <row r="33" spans="1:8">
      <c r="A33" s="68" t="s">
        <v>71</v>
      </c>
      <c r="B33" s="69" t="s">
        <v>72</v>
      </c>
      <c r="C33" s="19" t="s">
        <v>14</v>
      </c>
      <c r="D33" s="20" t="s">
        <v>70</v>
      </c>
      <c r="E33" s="21">
        <v>85</v>
      </c>
      <c r="F33" s="21">
        <v>2100</v>
      </c>
      <c r="G33" s="22">
        <v>0</v>
      </c>
      <c r="H33" s="12"/>
    </row>
    <row r="34" spans="1:8">
      <c r="A34" s="28" t="s">
        <v>15</v>
      </c>
      <c r="B34" s="29"/>
      <c r="C34" s="29"/>
      <c r="D34" s="29"/>
      <c r="E34" s="29"/>
      <c r="F34" s="29"/>
      <c r="G34" s="30">
        <f>SUM(G35:G37)</f>
        <v>0</v>
      </c>
    </row>
    <row r="35" spans="1:8">
      <c r="A35" s="9">
        <v>15311100</v>
      </c>
      <c r="B35" s="70" t="s">
        <v>73</v>
      </c>
      <c r="C35" s="70" t="s">
        <v>14</v>
      </c>
      <c r="D35" s="20" t="s">
        <v>70</v>
      </c>
      <c r="E35" s="8">
        <v>191.4</v>
      </c>
      <c r="F35" s="8">
        <v>200</v>
      </c>
      <c r="G35" s="16">
        <v>0</v>
      </c>
    </row>
    <row r="36" spans="1:8">
      <c r="A36" s="13" t="s">
        <v>74</v>
      </c>
      <c r="B36" s="14" t="s">
        <v>75</v>
      </c>
      <c r="C36" s="70" t="s">
        <v>14</v>
      </c>
      <c r="D36" s="20" t="s">
        <v>70</v>
      </c>
      <c r="E36" s="15">
        <v>67</v>
      </c>
      <c r="F36" s="15">
        <v>850</v>
      </c>
      <c r="G36" s="16">
        <v>0</v>
      </c>
    </row>
    <row r="37" spans="1:8">
      <c r="A37" s="13" t="s">
        <v>76</v>
      </c>
      <c r="B37" s="14" t="s">
        <v>77</v>
      </c>
      <c r="C37" s="70" t="s">
        <v>14</v>
      </c>
      <c r="D37" s="20" t="s">
        <v>70</v>
      </c>
      <c r="E37" s="15">
        <v>42</v>
      </c>
      <c r="F37" s="15">
        <v>450</v>
      </c>
      <c r="G37" s="16">
        <v>0</v>
      </c>
    </row>
    <row r="38" spans="1:8">
      <c r="A38" s="7" t="s">
        <v>13</v>
      </c>
      <c r="B38" s="7"/>
      <c r="C38" s="40"/>
      <c r="D38" s="41"/>
      <c r="E38" s="42"/>
      <c r="F38" s="42"/>
      <c r="G38" s="31">
        <f>SUM(G39)</f>
        <v>0</v>
      </c>
    </row>
    <row r="39" spans="1:8">
      <c r="A39" s="13" t="s">
        <v>78</v>
      </c>
      <c r="B39" s="14" t="s">
        <v>79</v>
      </c>
      <c r="C39" s="70" t="s">
        <v>14</v>
      </c>
      <c r="D39" s="20" t="s">
        <v>25</v>
      </c>
      <c r="E39" s="15">
        <v>70</v>
      </c>
      <c r="F39" s="15">
        <v>1000</v>
      </c>
      <c r="G39" s="16">
        <v>0</v>
      </c>
    </row>
    <row r="40" spans="1:8">
      <c r="A40" s="7" t="s">
        <v>13</v>
      </c>
      <c r="B40" s="7"/>
      <c r="C40" s="40"/>
      <c r="D40" s="41"/>
      <c r="E40" s="42"/>
      <c r="F40" s="42"/>
      <c r="G40" s="31">
        <f>SUM(G41:G42)</f>
        <v>0</v>
      </c>
    </row>
    <row r="41" spans="1:8">
      <c r="A41" s="13" t="s">
        <v>80</v>
      </c>
      <c r="B41" s="14" t="s">
        <v>81</v>
      </c>
      <c r="C41" s="70" t="s">
        <v>14</v>
      </c>
      <c r="D41" s="20" t="s">
        <v>17</v>
      </c>
      <c r="E41" s="15">
        <v>75</v>
      </c>
      <c r="F41" s="15">
        <v>2600</v>
      </c>
      <c r="G41" s="16">
        <v>0</v>
      </c>
    </row>
    <row r="42" spans="1:8">
      <c r="A42" s="13" t="s">
        <v>233</v>
      </c>
      <c r="B42" s="14" t="s">
        <v>236</v>
      </c>
      <c r="C42" s="70" t="s">
        <v>14</v>
      </c>
      <c r="D42" s="20" t="s">
        <v>17</v>
      </c>
      <c r="E42" s="15">
        <v>25</v>
      </c>
      <c r="F42" s="15">
        <v>650</v>
      </c>
      <c r="G42" s="16">
        <v>0</v>
      </c>
    </row>
    <row r="43" spans="1:8">
      <c r="A43" s="7" t="s">
        <v>15</v>
      </c>
      <c r="B43" s="10"/>
      <c r="C43" s="10"/>
      <c r="D43" s="10"/>
      <c r="E43" s="10"/>
      <c r="F43" s="10"/>
      <c r="G43" s="31">
        <f>SUM(G44:G45)</f>
        <v>0</v>
      </c>
    </row>
    <row r="44" spans="1:8">
      <c r="A44" s="68" t="s">
        <v>82</v>
      </c>
      <c r="B44" s="67" t="s">
        <v>84</v>
      </c>
      <c r="C44" s="19" t="s">
        <v>14</v>
      </c>
      <c r="D44" s="70" t="s">
        <v>70</v>
      </c>
      <c r="E44" s="61">
        <v>100</v>
      </c>
      <c r="F44" s="61">
        <v>700</v>
      </c>
      <c r="G44" s="22">
        <v>0</v>
      </c>
    </row>
    <row r="45" spans="1:8">
      <c r="A45" s="68" t="s">
        <v>83</v>
      </c>
      <c r="B45" s="67" t="s">
        <v>85</v>
      </c>
      <c r="C45" s="19" t="s">
        <v>14</v>
      </c>
      <c r="D45" s="70" t="s">
        <v>70</v>
      </c>
      <c r="E45" s="8">
        <v>85</v>
      </c>
      <c r="F45" s="8">
        <v>850</v>
      </c>
      <c r="G45" s="22">
        <v>0</v>
      </c>
    </row>
    <row r="46" spans="1:8">
      <c r="A46" s="7" t="s">
        <v>15</v>
      </c>
      <c r="B46" s="10"/>
      <c r="C46" s="10"/>
      <c r="D46" s="10"/>
      <c r="E46" s="10"/>
      <c r="F46" s="10"/>
      <c r="G46" s="31">
        <f>SUM(G47:G50)</f>
        <v>0</v>
      </c>
    </row>
    <row r="47" spans="1:8">
      <c r="A47" s="90">
        <v>15811100</v>
      </c>
      <c r="B47" s="89" t="s">
        <v>237</v>
      </c>
      <c r="C47" s="89" t="s">
        <v>14</v>
      </c>
      <c r="D47" s="89" t="s">
        <v>17</v>
      </c>
      <c r="E47" s="89">
        <v>624</v>
      </c>
      <c r="F47" s="89">
        <v>400</v>
      </c>
      <c r="G47" s="22">
        <v>0</v>
      </c>
    </row>
    <row r="48" spans="1:8">
      <c r="A48" s="68" t="s">
        <v>86</v>
      </c>
      <c r="B48" s="67" t="s">
        <v>87</v>
      </c>
      <c r="C48" s="19" t="s">
        <v>14</v>
      </c>
      <c r="D48" s="70" t="s">
        <v>70</v>
      </c>
      <c r="E48" s="61">
        <v>85</v>
      </c>
      <c r="F48" s="61">
        <v>420</v>
      </c>
      <c r="G48" s="22">
        <v>0</v>
      </c>
    </row>
    <row r="49" spans="1:7">
      <c r="A49" s="87" t="s">
        <v>234</v>
      </c>
      <c r="B49" s="88" t="s">
        <v>235</v>
      </c>
      <c r="C49" s="19" t="s">
        <v>14</v>
      </c>
      <c r="D49" s="89" t="s">
        <v>17</v>
      </c>
      <c r="E49" s="61">
        <v>1.5</v>
      </c>
      <c r="F49" s="61">
        <v>2500</v>
      </c>
      <c r="G49" s="22">
        <v>0</v>
      </c>
    </row>
    <row r="50" spans="1:7">
      <c r="A50" s="68" t="s">
        <v>88</v>
      </c>
      <c r="B50" s="67" t="s">
        <v>89</v>
      </c>
      <c r="C50" s="19" t="s">
        <v>14</v>
      </c>
      <c r="D50" s="70" t="s">
        <v>70</v>
      </c>
      <c r="E50" s="8">
        <v>13</v>
      </c>
      <c r="F50" s="8">
        <v>180</v>
      </c>
      <c r="G50" s="22">
        <v>0</v>
      </c>
    </row>
    <row r="51" spans="1:7">
      <c r="A51" s="7" t="s">
        <v>13</v>
      </c>
      <c r="B51" s="7"/>
      <c r="C51" s="40"/>
      <c r="D51" s="41"/>
      <c r="E51" s="42"/>
      <c r="F51" s="42"/>
      <c r="G51" s="31">
        <f>SUM(G52)</f>
        <v>0</v>
      </c>
    </row>
    <row r="52" spans="1:7">
      <c r="A52" s="13" t="s">
        <v>181</v>
      </c>
      <c r="B52" s="14" t="s">
        <v>182</v>
      </c>
      <c r="C52" s="70" t="s">
        <v>14</v>
      </c>
      <c r="D52" s="20" t="s">
        <v>30</v>
      </c>
      <c r="E52" s="15">
        <v>12</v>
      </c>
      <c r="F52" s="15">
        <v>200</v>
      </c>
      <c r="G52" s="16">
        <v>0</v>
      </c>
    </row>
    <row r="53" spans="1:7">
      <c r="A53" s="7" t="s">
        <v>13</v>
      </c>
      <c r="B53" s="7"/>
      <c r="C53" s="40"/>
      <c r="D53" s="41"/>
      <c r="E53" s="42"/>
      <c r="F53" s="42"/>
      <c r="G53" s="31">
        <f>SUM(G54:G55)</f>
        <v>0</v>
      </c>
    </row>
    <row r="54" spans="1:7">
      <c r="A54" s="13" t="s">
        <v>183</v>
      </c>
      <c r="B54" s="14" t="s">
        <v>220</v>
      </c>
      <c r="C54" s="70" t="s">
        <v>14</v>
      </c>
      <c r="D54" s="20" t="s">
        <v>16</v>
      </c>
      <c r="E54" s="15">
        <v>5</v>
      </c>
      <c r="F54" s="15">
        <v>450</v>
      </c>
      <c r="G54" s="16">
        <v>0</v>
      </c>
    </row>
    <row r="55" spans="1:7">
      <c r="A55" s="13" t="s">
        <v>183</v>
      </c>
      <c r="B55" s="14" t="s">
        <v>219</v>
      </c>
      <c r="C55" s="70" t="s">
        <v>14</v>
      </c>
      <c r="D55" s="20" t="s">
        <v>16</v>
      </c>
      <c r="E55" s="15">
        <v>15</v>
      </c>
      <c r="F55" s="15">
        <v>350</v>
      </c>
      <c r="G55" s="16">
        <v>0</v>
      </c>
    </row>
    <row r="56" spans="1:7">
      <c r="A56" s="7" t="s">
        <v>13</v>
      </c>
      <c r="B56" s="7"/>
      <c r="C56" s="40"/>
      <c r="D56" s="41"/>
      <c r="E56" s="42"/>
      <c r="F56" s="42"/>
      <c r="G56" s="31">
        <f>SUM(G57:G58)</f>
        <v>0</v>
      </c>
    </row>
    <row r="57" spans="1:7">
      <c r="A57" s="7">
        <v>22451190</v>
      </c>
      <c r="B57" s="81" t="s">
        <v>217</v>
      </c>
      <c r="C57" s="19" t="s">
        <v>14</v>
      </c>
      <c r="D57" s="20" t="s">
        <v>16</v>
      </c>
      <c r="E57" s="21">
        <v>10</v>
      </c>
      <c r="F57" s="21">
        <v>150</v>
      </c>
      <c r="G57" s="16">
        <v>0</v>
      </c>
    </row>
    <row r="58" spans="1:7">
      <c r="A58" s="13" t="s">
        <v>113</v>
      </c>
      <c r="B58" s="14" t="s">
        <v>114</v>
      </c>
      <c r="C58" s="70" t="s">
        <v>14</v>
      </c>
      <c r="D58" s="20" t="s">
        <v>16</v>
      </c>
      <c r="E58" s="15">
        <v>10</v>
      </c>
      <c r="F58" s="15">
        <v>1100</v>
      </c>
      <c r="G58" s="16">
        <v>0</v>
      </c>
    </row>
    <row r="59" spans="1:7">
      <c r="A59" s="7" t="s">
        <v>15</v>
      </c>
      <c r="B59" s="10"/>
      <c r="C59" s="10"/>
      <c r="D59" s="10"/>
      <c r="E59" s="10"/>
      <c r="F59" s="10"/>
      <c r="G59" s="31">
        <f>SUM(G60:G67)</f>
        <v>0</v>
      </c>
    </row>
    <row r="60" spans="1:7">
      <c r="A60" s="73" t="s">
        <v>54</v>
      </c>
      <c r="B60" s="75" t="s">
        <v>110</v>
      </c>
      <c r="C60" s="19" t="s">
        <v>14</v>
      </c>
      <c r="D60" s="75" t="s">
        <v>16</v>
      </c>
      <c r="E60" s="75">
        <v>20</v>
      </c>
      <c r="F60" s="75">
        <v>40</v>
      </c>
      <c r="G60" s="22">
        <v>0</v>
      </c>
    </row>
    <row r="61" spans="1:7">
      <c r="A61" s="73" t="s">
        <v>55</v>
      </c>
      <c r="B61" s="75" t="s">
        <v>111</v>
      </c>
      <c r="C61" s="19" t="s">
        <v>14</v>
      </c>
      <c r="D61" s="75" t="s">
        <v>16</v>
      </c>
      <c r="E61" s="75">
        <v>10</v>
      </c>
      <c r="F61" s="75">
        <v>50</v>
      </c>
      <c r="G61" s="22">
        <v>0</v>
      </c>
    </row>
    <row r="62" spans="1:7">
      <c r="A62" s="73" t="s">
        <v>109</v>
      </c>
      <c r="B62" s="75" t="s">
        <v>112</v>
      </c>
      <c r="C62" s="19" t="s">
        <v>14</v>
      </c>
      <c r="D62" s="75" t="s">
        <v>16</v>
      </c>
      <c r="E62" s="75">
        <v>5</v>
      </c>
      <c r="F62" s="75">
        <v>250</v>
      </c>
      <c r="G62" s="22">
        <v>0</v>
      </c>
    </row>
    <row r="63" spans="1:7">
      <c r="A63" s="73">
        <v>22811150</v>
      </c>
      <c r="B63" s="75" t="s">
        <v>162</v>
      </c>
      <c r="C63" s="19" t="s">
        <v>14</v>
      </c>
      <c r="D63" s="75" t="s">
        <v>16</v>
      </c>
      <c r="E63" s="75">
        <v>1</v>
      </c>
      <c r="F63" s="75">
        <v>1000</v>
      </c>
      <c r="G63" s="22">
        <v>0</v>
      </c>
    </row>
    <row r="64" spans="1:7" ht="45">
      <c r="A64" s="73" t="s">
        <v>102</v>
      </c>
      <c r="B64" s="76" t="s">
        <v>101</v>
      </c>
      <c r="C64" s="19" t="s">
        <v>14</v>
      </c>
      <c r="D64" s="20" t="s">
        <v>16</v>
      </c>
      <c r="E64" s="21">
        <v>10</v>
      </c>
      <c r="F64" s="21">
        <v>100</v>
      </c>
      <c r="G64" s="22">
        <v>0</v>
      </c>
    </row>
    <row r="65" spans="1:7" ht="30">
      <c r="A65" s="73" t="s">
        <v>103</v>
      </c>
      <c r="B65" s="76" t="s">
        <v>104</v>
      </c>
      <c r="C65" s="19" t="s">
        <v>14</v>
      </c>
      <c r="D65" s="20" t="s">
        <v>16</v>
      </c>
      <c r="E65" s="21">
        <v>20</v>
      </c>
      <c r="F65" s="21">
        <v>150</v>
      </c>
      <c r="G65" s="22">
        <v>0</v>
      </c>
    </row>
    <row r="66" spans="1:7" ht="30">
      <c r="A66" s="73" t="s">
        <v>106</v>
      </c>
      <c r="B66" s="76" t="s">
        <v>107</v>
      </c>
      <c r="C66" s="19" t="s">
        <v>14</v>
      </c>
      <c r="D66" s="20" t="s">
        <v>16</v>
      </c>
      <c r="E66" s="21">
        <v>5</v>
      </c>
      <c r="F66" s="21">
        <v>700</v>
      </c>
      <c r="G66" s="22">
        <v>0</v>
      </c>
    </row>
    <row r="67" spans="1:7">
      <c r="A67" s="73" t="s">
        <v>108</v>
      </c>
      <c r="B67" s="76" t="s">
        <v>105</v>
      </c>
      <c r="C67" s="19" t="s">
        <v>14</v>
      </c>
      <c r="D67" s="20" t="s">
        <v>16</v>
      </c>
      <c r="E67" s="21">
        <v>10</v>
      </c>
      <c r="F67" s="21">
        <v>80</v>
      </c>
      <c r="G67" s="22">
        <v>0</v>
      </c>
    </row>
    <row r="68" spans="1:7">
      <c r="A68" s="7" t="s">
        <v>13</v>
      </c>
      <c r="B68" s="7"/>
      <c r="C68" s="40"/>
      <c r="D68" s="41"/>
      <c r="E68" s="42"/>
      <c r="F68" s="42"/>
      <c r="G68" s="31">
        <f>SUM(G69)</f>
        <v>0</v>
      </c>
    </row>
    <row r="69" spans="1:7">
      <c r="A69" s="13" t="s">
        <v>190</v>
      </c>
      <c r="B69" s="14" t="s">
        <v>191</v>
      </c>
      <c r="C69" s="70" t="s">
        <v>14</v>
      </c>
      <c r="D69" s="20" t="s">
        <v>19</v>
      </c>
      <c r="E69" s="15">
        <v>1</v>
      </c>
      <c r="F69" s="15">
        <v>6500</v>
      </c>
      <c r="G69" s="16">
        <v>0</v>
      </c>
    </row>
    <row r="70" spans="1:7">
      <c r="A70" s="7" t="s">
        <v>13</v>
      </c>
      <c r="B70" s="7"/>
      <c r="C70" s="40"/>
      <c r="D70" s="41"/>
      <c r="E70" s="42"/>
      <c r="F70" s="42"/>
      <c r="G70" s="31">
        <f>SUM(G71)</f>
        <v>0</v>
      </c>
    </row>
    <row r="71" spans="1:7">
      <c r="A71" s="13" t="s">
        <v>188</v>
      </c>
      <c r="B71" s="14" t="s">
        <v>189</v>
      </c>
      <c r="C71" s="70" t="s">
        <v>14</v>
      </c>
      <c r="D71" s="20" t="s">
        <v>16</v>
      </c>
      <c r="E71" s="15">
        <v>5</v>
      </c>
      <c r="F71" s="15">
        <v>550</v>
      </c>
      <c r="G71" s="16">
        <v>0</v>
      </c>
    </row>
    <row r="72" spans="1:7">
      <c r="A72" s="7" t="s">
        <v>15</v>
      </c>
      <c r="B72" s="10"/>
      <c r="C72" s="10"/>
      <c r="D72" s="10"/>
      <c r="E72" s="10"/>
      <c r="F72" s="10"/>
      <c r="G72" s="31">
        <f>SUM(G73:G98)</f>
        <v>0</v>
      </c>
    </row>
    <row r="73" spans="1:7" ht="30">
      <c r="A73" s="73" t="s">
        <v>115</v>
      </c>
      <c r="B73" s="76" t="s">
        <v>116</v>
      </c>
      <c r="C73" s="19" t="s">
        <v>14</v>
      </c>
      <c r="D73" s="20" t="s">
        <v>19</v>
      </c>
      <c r="E73" s="21">
        <v>5</v>
      </c>
      <c r="F73" s="21">
        <v>3150</v>
      </c>
      <c r="G73" s="22">
        <v>0</v>
      </c>
    </row>
    <row r="74" spans="1:7">
      <c r="A74" s="17" t="s">
        <v>117</v>
      </c>
      <c r="B74" s="18" t="s">
        <v>26</v>
      </c>
      <c r="C74" s="19" t="s">
        <v>14</v>
      </c>
      <c r="D74" s="20" t="s">
        <v>19</v>
      </c>
      <c r="E74" s="39">
        <v>5</v>
      </c>
      <c r="F74" s="21">
        <v>1900</v>
      </c>
      <c r="G74" s="22">
        <v>0</v>
      </c>
    </row>
    <row r="75" spans="1:7" ht="24">
      <c r="A75" s="17">
        <v>30192740</v>
      </c>
      <c r="B75" s="18" t="s">
        <v>118</v>
      </c>
      <c r="C75" s="19" t="s">
        <v>14</v>
      </c>
      <c r="D75" s="20" t="s">
        <v>19</v>
      </c>
      <c r="E75" s="39">
        <v>1</v>
      </c>
      <c r="F75" s="21">
        <v>1500</v>
      </c>
      <c r="G75" s="22">
        <v>0</v>
      </c>
    </row>
    <row r="76" spans="1:7">
      <c r="A76" s="60">
        <v>30192128</v>
      </c>
      <c r="B76" s="59" t="s">
        <v>28</v>
      </c>
      <c r="C76" s="19" t="s">
        <v>14</v>
      </c>
      <c r="D76" s="20" t="s">
        <v>16</v>
      </c>
      <c r="E76" s="39">
        <v>10</v>
      </c>
      <c r="F76" s="21">
        <v>100</v>
      </c>
      <c r="G76" s="22">
        <v>0</v>
      </c>
    </row>
    <row r="77" spans="1:7">
      <c r="A77" s="17" t="s">
        <v>120</v>
      </c>
      <c r="B77" s="18" t="s">
        <v>18</v>
      </c>
      <c r="C77" s="19" t="s">
        <v>14</v>
      </c>
      <c r="D77" s="20" t="s">
        <v>16</v>
      </c>
      <c r="E77" s="39">
        <v>10</v>
      </c>
      <c r="F77" s="39">
        <v>50</v>
      </c>
      <c r="G77" s="22">
        <v>0</v>
      </c>
    </row>
    <row r="78" spans="1:7">
      <c r="A78" s="17" t="s">
        <v>119</v>
      </c>
      <c r="B78" s="18" t="s">
        <v>18</v>
      </c>
      <c r="C78" s="19" t="s">
        <v>14</v>
      </c>
      <c r="D78" s="20" t="s">
        <v>16</v>
      </c>
      <c r="E78" s="39">
        <v>10</v>
      </c>
      <c r="F78" s="39">
        <v>100</v>
      </c>
      <c r="G78" s="22">
        <v>0</v>
      </c>
    </row>
    <row r="79" spans="1:7" ht="24">
      <c r="A79" s="17">
        <v>30192136</v>
      </c>
      <c r="B79" s="18" t="s">
        <v>121</v>
      </c>
      <c r="C79" s="19" t="s">
        <v>14</v>
      </c>
      <c r="D79" s="20" t="s">
        <v>16</v>
      </c>
      <c r="E79" s="39">
        <v>3</v>
      </c>
      <c r="F79" s="39">
        <v>100</v>
      </c>
      <c r="G79" s="22">
        <v>0</v>
      </c>
    </row>
    <row r="80" spans="1:7" ht="24">
      <c r="A80" s="17" t="s">
        <v>135</v>
      </c>
      <c r="B80" s="18" t="s">
        <v>122</v>
      </c>
      <c r="C80" s="19" t="s">
        <v>14</v>
      </c>
      <c r="D80" s="20" t="s">
        <v>16</v>
      </c>
      <c r="E80" s="21">
        <v>15</v>
      </c>
      <c r="F80" s="21">
        <v>200</v>
      </c>
      <c r="G80" s="22">
        <v>0</v>
      </c>
    </row>
    <row r="81" spans="1:7">
      <c r="A81" s="17" t="s">
        <v>136</v>
      </c>
      <c r="B81" s="18" t="s">
        <v>137</v>
      </c>
      <c r="C81" s="19" t="s">
        <v>14</v>
      </c>
      <c r="D81" s="20" t="s">
        <v>16</v>
      </c>
      <c r="E81" s="21">
        <v>2</v>
      </c>
      <c r="F81" s="21">
        <v>100</v>
      </c>
      <c r="G81" s="22">
        <v>0</v>
      </c>
    </row>
    <row r="82" spans="1:7" ht="24">
      <c r="A82" s="17">
        <v>30197234</v>
      </c>
      <c r="B82" s="18" t="s">
        <v>123</v>
      </c>
      <c r="C82" s="19" t="s">
        <v>14</v>
      </c>
      <c r="D82" s="20" t="s">
        <v>16</v>
      </c>
      <c r="E82" s="21">
        <v>2</v>
      </c>
      <c r="F82" s="21">
        <v>900</v>
      </c>
      <c r="G82" s="22">
        <v>0</v>
      </c>
    </row>
    <row r="83" spans="1:7">
      <c r="A83" s="17">
        <v>30197232</v>
      </c>
      <c r="B83" s="18" t="s">
        <v>124</v>
      </c>
      <c r="C83" s="19" t="s">
        <v>14</v>
      </c>
      <c r="D83" s="20" t="s">
        <v>16</v>
      </c>
      <c r="E83" s="39">
        <v>2</v>
      </c>
      <c r="F83" s="39">
        <v>550</v>
      </c>
      <c r="G83" s="22">
        <v>0</v>
      </c>
    </row>
    <row r="84" spans="1:7">
      <c r="A84" s="17">
        <v>30197235</v>
      </c>
      <c r="B84" s="18" t="s">
        <v>125</v>
      </c>
      <c r="C84" s="19" t="s">
        <v>14</v>
      </c>
      <c r="D84" s="20" t="s">
        <v>16</v>
      </c>
      <c r="E84" s="39">
        <v>5</v>
      </c>
      <c r="F84" s="39">
        <v>250</v>
      </c>
      <c r="G84" s="22">
        <v>0</v>
      </c>
    </row>
    <row r="85" spans="1:7" ht="24">
      <c r="A85" s="17">
        <v>30197231</v>
      </c>
      <c r="B85" s="18" t="s">
        <v>138</v>
      </c>
      <c r="C85" s="19" t="s">
        <v>14</v>
      </c>
      <c r="D85" s="20" t="s">
        <v>16</v>
      </c>
      <c r="E85" s="21">
        <v>5</v>
      </c>
      <c r="F85" s="21">
        <v>150</v>
      </c>
      <c r="G85" s="22">
        <v>0</v>
      </c>
    </row>
    <row r="86" spans="1:7">
      <c r="A86" s="23">
        <v>30192100</v>
      </c>
      <c r="B86" s="24" t="s">
        <v>20</v>
      </c>
      <c r="C86" s="19" t="s">
        <v>14</v>
      </c>
      <c r="D86" s="20" t="s">
        <v>16</v>
      </c>
      <c r="E86" s="26">
        <v>5</v>
      </c>
      <c r="F86" s="26">
        <v>150</v>
      </c>
      <c r="G86" s="22">
        <v>0</v>
      </c>
    </row>
    <row r="87" spans="1:7">
      <c r="A87" s="23">
        <v>30192125</v>
      </c>
      <c r="B87" s="24" t="s">
        <v>29</v>
      </c>
      <c r="C87" s="19" t="s">
        <v>14</v>
      </c>
      <c r="D87" s="20" t="s">
        <v>16</v>
      </c>
      <c r="E87" s="26">
        <v>3</v>
      </c>
      <c r="F87" s="26">
        <v>200</v>
      </c>
      <c r="G87" s="22">
        <v>0</v>
      </c>
    </row>
    <row r="88" spans="1:7" ht="30">
      <c r="A88" s="23">
        <v>30199420</v>
      </c>
      <c r="B88" s="24" t="s">
        <v>126</v>
      </c>
      <c r="C88" s="19" t="s">
        <v>14</v>
      </c>
      <c r="D88" s="20" t="s">
        <v>16</v>
      </c>
      <c r="E88" s="26">
        <v>3</v>
      </c>
      <c r="F88" s="26">
        <v>250</v>
      </c>
      <c r="G88" s="22">
        <v>0</v>
      </c>
    </row>
    <row r="89" spans="1:7">
      <c r="A89" s="23">
        <v>30197340</v>
      </c>
      <c r="B89" s="24" t="s">
        <v>127</v>
      </c>
      <c r="C89" s="19" t="s">
        <v>14</v>
      </c>
      <c r="D89" s="20" t="s">
        <v>16</v>
      </c>
      <c r="E89" s="26">
        <v>3</v>
      </c>
      <c r="F89" s="26">
        <v>500</v>
      </c>
      <c r="G89" s="22">
        <v>0</v>
      </c>
    </row>
    <row r="90" spans="1:7">
      <c r="A90" s="54">
        <v>30192160</v>
      </c>
      <c r="B90" s="46" t="s">
        <v>27</v>
      </c>
      <c r="C90" s="19" t="s">
        <v>14</v>
      </c>
      <c r="D90" s="20" t="s">
        <v>16</v>
      </c>
      <c r="E90" s="45">
        <v>5</v>
      </c>
      <c r="F90" s="45">
        <v>250</v>
      </c>
      <c r="G90" s="16">
        <v>0</v>
      </c>
    </row>
    <row r="91" spans="1:7" ht="30">
      <c r="A91" s="23">
        <v>30192114</v>
      </c>
      <c r="B91" s="24" t="s">
        <v>128</v>
      </c>
      <c r="C91" s="19" t="s">
        <v>14</v>
      </c>
      <c r="D91" s="20" t="s">
        <v>16</v>
      </c>
      <c r="E91" s="26">
        <v>2</v>
      </c>
      <c r="F91" s="26">
        <v>200</v>
      </c>
      <c r="G91" s="22">
        <v>0</v>
      </c>
    </row>
    <row r="92" spans="1:7">
      <c r="A92" s="23">
        <v>30192154</v>
      </c>
      <c r="B92" s="24" t="s">
        <v>139</v>
      </c>
      <c r="C92" s="19" t="s">
        <v>14</v>
      </c>
      <c r="D92" s="20" t="s">
        <v>16</v>
      </c>
      <c r="E92" s="26">
        <v>2</v>
      </c>
      <c r="F92" s="26">
        <v>400</v>
      </c>
      <c r="G92" s="22">
        <v>0</v>
      </c>
    </row>
    <row r="93" spans="1:7">
      <c r="A93" s="23">
        <v>30199231</v>
      </c>
      <c r="B93" s="24" t="s">
        <v>129</v>
      </c>
      <c r="C93" s="19" t="s">
        <v>14</v>
      </c>
      <c r="D93" s="20" t="s">
        <v>16</v>
      </c>
      <c r="E93" s="26">
        <v>20</v>
      </c>
      <c r="F93" s="26">
        <v>20</v>
      </c>
      <c r="G93" s="22">
        <v>0</v>
      </c>
    </row>
    <row r="94" spans="1:7" ht="30">
      <c r="A94" s="23">
        <v>30194320</v>
      </c>
      <c r="B94" s="24" t="s">
        <v>130</v>
      </c>
      <c r="C94" s="19" t="s">
        <v>14</v>
      </c>
      <c r="D94" s="20" t="s">
        <v>16</v>
      </c>
      <c r="E94" s="26">
        <v>3</v>
      </c>
      <c r="F94" s="26">
        <v>170</v>
      </c>
      <c r="G94" s="22">
        <v>0</v>
      </c>
    </row>
    <row r="95" spans="1:7">
      <c r="A95" s="23">
        <v>30197100</v>
      </c>
      <c r="B95" s="24" t="s">
        <v>131</v>
      </c>
      <c r="C95" s="19" t="s">
        <v>14</v>
      </c>
      <c r="D95" s="20" t="s">
        <v>16</v>
      </c>
      <c r="E95" s="26">
        <v>5</v>
      </c>
      <c r="F95" s="26">
        <v>150</v>
      </c>
      <c r="G95" s="22">
        <v>0</v>
      </c>
    </row>
    <row r="96" spans="1:7" ht="30">
      <c r="A96" s="23">
        <v>30197322</v>
      </c>
      <c r="B96" s="24" t="s">
        <v>132</v>
      </c>
      <c r="C96" s="19" t="s">
        <v>14</v>
      </c>
      <c r="D96" s="20" t="s">
        <v>16</v>
      </c>
      <c r="E96" s="26">
        <v>1</v>
      </c>
      <c r="F96" s="26">
        <v>1000</v>
      </c>
      <c r="G96" s="22">
        <v>0</v>
      </c>
    </row>
    <row r="97" spans="1:7" ht="30">
      <c r="A97" s="23">
        <v>30197120</v>
      </c>
      <c r="B97" s="24" t="s">
        <v>133</v>
      </c>
      <c r="C97" s="19" t="s">
        <v>14</v>
      </c>
      <c r="D97" s="20" t="s">
        <v>16</v>
      </c>
      <c r="E97" s="26">
        <v>3</v>
      </c>
      <c r="F97" s="26">
        <v>250</v>
      </c>
      <c r="G97" s="22">
        <v>0</v>
      </c>
    </row>
    <row r="98" spans="1:7">
      <c r="A98" s="23">
        <v>30192133</v>
      </c>
      <c r="B98" s="24" t="s">
        <v>134</v>
      </c>
      <c r="C98" s="19" t="s">
        <v>14</v>
      </c>
      <c r="D98" s="20" t="s">
        <v>16</v>
      </c>
      <c r="E98" s="26">
        <v>3</v>
      </c>
      <c r="F98" s="26">
        <v>250</v>
      </c>
      <c r="G98" s="22">
        <v>0</v>
      </c>
    </row>
    <row r="99" spans="1:7" ht="30">
      <c r="A99" s="23">
        <v>30192220</v>
      </c>
      <c r="B99" s="24" t="s">
        <v>140</v>
      </c>
      <c r="C99" s="19" t="s">
        <v>14</v>
      </c>
      <c r="D99" s="25"/>
      <c r="E99" s="26">
        <v>2</v>
      </c>
      <c r="F99" s="26">
        <v>500</v>
      </c>
      <c r="G99" s="22">
        <v>0</v>
      </c>
    </row>
    <row r="100" spans="1:7" ht="30">
      <c r="A100" s="23">
        <v>30192730</v>
      </c>
      <c r="B100" s="24" t="s">
        <v>141</v>
      </c>
      <c r="C100" s="19" t="s">
        <v>14</v>
      </c>
      <c r="D100" s="25" t="s">
        <v>19</v>
      </c>
      <c r="E100" s="26">
        <v>1</v>
      </c>
      <c r="F100" s="26">
        <v>1000</v>
      </c>
      <c r="G100" s="22">
        <v>0</v>
      </c>
    </row>
    <row r="101" spans="1:7">
      <c r="A101" s="7" t="s">
        <v>13</v>
      </c>
      <c r="B101" s="7"/>
      <c r="C101" s="40"/>
      <c r="D101" s="41"/>
      <c r="E101" s="42"/>
      <c r="F101" s="42"/>
      <c r="G101" s="31">
        <f>SUM(G102)</f>
        <v>0</v>
      </c>
    </row>
    <row r="102" spans="1:7">
      <c r="A102" s="23">
        <v>31221242</v>
      </c>
      <c r="B102" s="24" t="s">
        <v>206</v>
      </c>
      <c r="C102" s="19" t="s">
        <v>14</v>
      </c>
      <c r="D102" s="25" t="s">
        <v>16</v>
      </c>
      <c r="E102" s="26">
        <v>200</v>
      </c>
      <c r="F102" s="26">
        <v>10</v>
      </c>
      <c r="G102" s="22">
        <v>0</v>
      </c>
    </row>
    <row r="103" spans="1:7">
      <c r="A103" s="7" t="s">
        <v>13</v>
      </c>
      <c r="B103" s="7"/>
      <c r="C103" s="40"/>
      <c r="D103" s="41"/>
      <c r="E103" s="42"/>
      <c r="F103" s="42"/>
      <c r="G103" s="31">
        <f>SUM(G104)</f>
        <v>0</v>
      </c>
    </row>
    <row r="104" spans="1:7">
      <c r="A104" s="23">
        <v>31440000</v>
      </c>
      <c r="B104" s="24" t="s">
        <v>179</v>
      </c>
      <c r="C104" s="19" t="s">
        <v>14</v>
      </c>
      <c r="D104" s="25" t="s">
        <v>16</v>
      </c>
      <c r="E104" s="26">
        <v>20</v>
      </c>
      <c r="F104" s="26">
        <v>100</v>
      </c>
      <c r="G104" s="22">
        <v>0</v>
      </c>
    </row>
    <row r="105" spans="1:7">
      <c r="A105" s="7" t="s">
        <v>13</v>
      </c>
      <c r="B105" s="7"/>
      <c r="C105" s="40"/>
      <c r="D105" s="41"/>
      <c r="E105" s="42"/>
      <c r="F105" s="42"/>
      <c r="G105" s="31">
        <v>0</v>
      </c>
    </row>
    <row r="106" spans="1:7">
      <c r="A106" s="73">
        <v>31531220</v>
      </c>
      <c r="B106" s="76" t="s">
        <v>192</v>
      </c>
      <c r="C106" s="19" t="s">
        <v>14</v>
      </c>
      <c r="D106" s="25" t="s">
        <v>16</v>
      </c>
      <c r="E106" s="21">
        <v>12</v>
      </c>
      <c r="F106" s="21">
        <v>100</v>
      </c>
      <c r="G106" s="22">
        <v>0</v>
      </c>
    </row>
    <row r="107" spans="1:7">
      <c r="A107" s="23">
        <v>31521300</v>
      </c>
      <c r="B107" s="24" t="s">
        <v>221</v>
      </c>
      <c r="C107" s="19" t="s">
        <v>14</v>
      </c>
      <c r="D107" s="25" t="s">
        <v>16</v>
      </c>
      <c r="E107" s="26">
        <v>10</v>
      </c>
      <c r="F107" s="26">
        <v>1000</v>
      </c>
      <c r="G107" s="22">
        <v>0</v>
      </c>
    </row>
    <row r="108" spans="1:7">
      <c r="A108" s="7" t="s">
        <v>13</v>
      </c>
      <c r="B108" s="7"/>
      <c r="C108" s="40"/>
      <c r="D108" s="41"/>
      <c r="E108" s="42"/>
      <c r="F108" s="42"/>
      <c r="G108" s="31">
        <f>SUM(G109:G110)</f>
        <v>0</v>
      </c>
    </row>
    <row r="109" spans="1:7">
      <c r="A109" s="77">
        <v>33621641</v>
      </c>
      <c r="B109" s="73" t="s">
        <v>40</v>
      </c>
      <c r="C109" s="19" t="s">
        <v>14</v>
      </c>
      <c r="D109" s="20" t="s">
        <v>16</v>
      </c>
      <c r="E109" s="21">
        <v>3</v>
      </c>
      <c r="F109" s="21">
        <v>3500</v>
      </c>
      <c r="G109" s="22">
        <v>0</v>
      </c>
    </row>
    <row r="110" spans="1:7">
      <c r="A110" s="23">
        <v>33621641</v>
      </c>
      <c r="B110" s="24" t="s">
        <v>187</v>
      </c>
      <c r="C110" s="19" t="s">
        <v>14</v>
      </c>
      <c r="D110" s="25" t="s">
        <v>25</v>
      </c>
      <c r="E110" s="26">
        <v>5</v>
      </c>
      <c r="F110" s="26">
        <v>1500</v>
      </c>
      <c r="G110" s="22">
        <v>0</v>
      </c>
    </row>
    <row r="111" spans="1:7">
      <c r="A111" s="7" t="s">
        <v>15</v>
      </c>
      <c r="B111" s="10"/>
      <c r="C111" s="10"/>
      <c r="D111" s="10"/>
      <c r="E111" s="10"/>
      <c r="F111" s="10"/>
      <c r="G111" s="31">
        <v>0</v>
      </c>
    </row>
    <row r="112" spans="1:7">
      <c r="A112" s="73">
        <v>33711240</v>
      </c>
      <c r="B112" s="75" t="s">
        <v>184</v>
      </c>
      <c r="C112" s="75" t="s">
        <v>14</v>
      </c>
      <c r="D112" s="75" t="s">
        <v>19</v>
      </c>
      <c r="E112" s="75">
        <v>12</v>
      </c>
      <c r="F112" s="75">
        <v>250</v>
      </c>
      <c r="G112" s="22">
        <v>0</v>
      </c>
    </row>
    <row r="113" spans="1:7">
      <c r="A113" s="72" t="s">
        <v>180</v>
      </c>
      <c r="B113" s="74" t="s">
        <v>34</v>
      </c>
      <c r="C113" s="19" t="s">
        <v>14</v>
      </c>
      <c r="D113" s="75" t="s">
        <v>16</v>
      </c>
      <c r="E113" s="8">
        <v>10</v>
      </c>
      <c r="F113" s="8">
        <v>120</v>
      </c>
      <c r="G113" s="22">
        <v>0</v>
      </c>
    </row>
    <row r="114" spans="1:7">
      <c r="A114" s="7" t="s">
        <v>15</v>
      </c>
      <c r="B114" s="10"/>
      <c r="C114" s="10"/>
      <c r="D114" s="10"/>
      <c r="E114" s="10"/>
      <c r="F114" s="10"/>
      <c r="G114" s="31">
        <v>0</v>
      </c>
    </row>
    <row r="115" spans="1:7">
      <c r="A115" s="72" t="s">
        <v>100</v>
      </c>
      <c r="B115" s="74" t="s">
        <v>99</v>
      </c>
      <c r="C115" s="19" t="s">
        <v>14</v>
      </c>
      <c r="D115" s="75" t="s">
        <v>16</v>
      </c>
      <c r="E115" s="8">
        <v>2</v>
      </c>
      <c r="F115" s="8">
        <v>6000</v>
      </c>
      <c r="G115" s="22">
        <v>0</v>
      </c>
    </row>
    <row r="116" spans="1:7">
      <c r="A116" s="7" t="s">
        <v>15</v>
      </c>
      <c r="B116" s="10"/>
      <c r="C116" s="10"/>
      <c r="D116" s="10"/>
      <c r="E116" s="10"/>
      <c r="F116" s="10"/>
      <c r="G116" s="31">
        <v>0</v>
      </c>
    </row>
    <row r="117" spans="1:7">
      <c r="A117" s="73">
        <v>37151290</v>
      </c>
      <c r="B117" s="75" t="s">
        <v>90</v>
      </c>
      <c r="C117" s="19" t="s">
        <v>14</v>
      </c>
      <c r="D117" s="75" t="s">
        <v>16</v>
      </c>
      <c r="E117" s="75">
        <v>1</v>
      </c>
      <c r="F117" s="75">
        <v>6000</v>
      </c>
      <c r="G117" s="22">
        <v>0</v>
      </c>
    </row>
    <row r="118" spans="1:7">
      <c r="A118" s="73">
        <v>37451520</v>
      </c>
      <c r="B118" s="75" t="s">
        <v>91</v>
      </c>
      <c r="C118" s="19" t="s">
        <v>14</v>
      </c>
      <c r="D118" s="75" t="s">
        <v>16</v>
      </c>
      <c r="E118" s="75">
        <v>1</v>
      </c>
      <c r="F118" s="75">
        <v>6000</v>
      </c>
      <c r="G118" s="22">
        <v>0</v>
      </c>
    </row>
    <row r="119" spans="1:7">
      <c r="A119" s="73">
        <v>37423200</v>
      </c>
      <c r="B119" s="75" t="s">
        <v>92</v>
      </c>
      <c r="C119" s="19" t="s">
        <v>14</v>
      </c>
      <c r="D119" s="75" t="s">
        <v>16</v>
      </c>
      <c r="E119" s="75">
        <v>2</v>
      </c>
      <c r="F119" s="75">
        <v>1500</v>
      </c>
      <c r="G119" s="22">
        <v>0</v>
      </c>
    </row>
    <row r="120" spans="1:7">
      <c r="A120" s="72" t="s">
        <v>93</v>
      </c>
      <c r="B120" s="74" t="s">
        <v>94</v>
      </c>
      <c r="C120" s="19" t="s">
        <v>14</v>
      </c>
      <c r="D120" s="75" t="s">
        <v>16</v>
      </c>
      <c r="E120" s="75">
        <v>2</v>
      </c>
      <c r="F120" s="75">
        <v>500</v>
      </c>
      <c r="G120" s="22">
        <v>0</v>
      </c>
    </row>
    <row r="121" spans="1:7">
      <c r="A121" s="72" t="s">
        <v>95</v>
      </c>
      <c r="B121" s="74" t="s">
        <v>96</v>
      </c>
      <c r="C121" s="19" t="s">
        <v>14</v>
      </c>
      <c r="D121" s="75" t="s">
        <v>16</v>
      </c>
      <c r="E121" s="75">
        <v>2</v>
      </c>
      <c r="F121" s="75">
        <v>200</v>
      </c>
      <c r="G121" s="22">
        <v>0</v>
      </c>
    </row>
    <row r="122" spans="1:7">
      <c r="A122" s="72" t="s">
        <v>97</v>
      </c>
      <c r="B122" s="74" t="s">
        <v>98</v>
      </c>
      <c r="C122" s="19" t="s">
        <v>14</v>
      </c>
      <c r="D122" s="75" t="s">
        <v>16</v>
      </c>
      <c r="E122" s="75">
        <v>1</v>
      </c>
      <c r="F122" s="75">
        <v>4000</v>
      </c>
      <c r="G122" s="22">
        <v>0</v>
      </c>
    </row>
    <row r="123" spans="1:7">
      <c r="A123" s="7" t="s">
        <v>15</v>
      </c>
      <c r="B123" s="10"/>
      <c r="C123" s="10"/>
      <c r="D123" s="10"/>
      <c r="E123" s="10"/>
      <c r="F123" s="10"/>
      <c r="G123" s="31">
        <f>SUM(G124:G126)</f>
        <v>0</v>
      </c>
    </row>
    <row r="124" spans="1:7" ht="30">
      <c r="A124" s="72" t="s">
        <v>157</v>
      </c>
      <c r="B124" s="74" t="s">
        <v>209</v>
      </c>
      <c r="C124" s="19" t="s">
        <v>14</v>
      </c>
      <c r="D124" s="75" t="s">
        <v>17</v>
      </c>
      <c r="E124" s="75">
        <v>5</v>
      </c>
      <c r="F124" s="75">
        <v>1200</v>
      </c>
      <c r="G124" s="22">
        <v>0</v>
      </c>
    </row>
    <row r="125" spans="1:7">
      <c r="A125" s="72" t="s">
        <v>158</v>
      </c>
      <c r="B125" s="74" t="s">
        <v>159</v>
      </c>
      <c r="C125" s="19" t="s">
        <v>14</v>
      </c>
      <c r="D125" s="75" t="s">
        <v>19</v>
      </c>
      <c r="E125" s="75">
        <v>1</v>
      </c>
      <c r="F125" s="75">
        <v>300</v>
      </c>
      <c r="G125" s="22">
        <v>0</v>
      </c>
    </row>
    <row r="126" spans="1:7">
      <c r="A126" s="72" t="s">
        <v>160</v>
      </c>
      <c r="B126" s="74" t="s">
        <v>161</v>
      </c>
      <c r="C126" s="19" t="s">
        <v>14</v>
      </c>
      <c r="D126" s="75" t="s">
        <v>16</v>
      </c>
      <c r="E126" s="75">
        <v>5</v>
      </c>
      <c r="F126" s="75">
        <v>300</v>
      </c>
      <c r="G126" s="22">
        <v>0</v>
      </c>
    </row>
    <row r="127" spans="1:7">
      <c r="A127" s="7" t="s">
        <v>15</v>
      </c>
      <c r="B127" s="10"/>
      <c r="C127" s="10"/>
      <c r="D127" s="10"/>
      <c r="E127" s="10"/>
      <c r="F127" s="10"/>
      <c r="G127" s="31">
        <v>0</v>
      </c>
    </row>
    <row r="128" spans="1:7">
      <c r="A128" s="87" t="s">
        <v>218</v>
      </c>
      <c r="B128" s="88" t="s">
        <v>222</v>
      </c>
      <c r="C128" s="19" t="s">
        <v>14</v>
      </c>
      <c r="D128" s="82" t="s">
        <v>16</v>
      </c>
      <c r="E128" s="75">
        <v>1</v>
      </c>
      <c r="F128" s="75">
        <v>60000</v>
      </c>
      <c r="G128" s="22">
        <v>0</v>
      </c>
    </row>
    <row r="129" spans="1:7">
      <c r="A129" s="7" t="s">
        <v>15</v>
      </c>
      <c r="B129" s="10"/>
      <c r="C129" s="10"/>
      <c r="D129" s="10"/>
      <c r="E129" s="10"/>
      <c r="F129" s="10"/>
      <c r="G129" s="31">
        <f>SUM(G130:G142)</f>
        <v>0</v>
      </c>
    </row>
    <row r="130" spans="1:7">
      <c r="A130" s="73" t="s">
        <v>142</v>
      </c>
      <c r="B130" s="75" t="s">
        <v>143</v>
      </c>
      <c r="C130" s="19" t="s">
        <v>14</v>
      </c>
      <c r="D130" s="75" t="s">
        <v>16</v>
      </c>
      <c r="E130" s="75">
        <v>1</v>
      </c>
      <c r="F130" s="75">
        <v>1000</v>
      </c>
      <c r="G130" s="22">
        <v>0</v>
      </c>
    </row>
    <row r="131" spans="1:7">
      <c r="A131" s="73" t="s">
        <v>144</v>
      </c>
      <c r="B131" s="75" t="s">
        <v>145</v>
      </c>
      <c r="C131" s="19" t="s">
        <v>14</v>
      </c>
      <c r="D131" s="75" t="s">
        <v>16</v>
      </c>
      <c r="E131" s="75">
        <v>1</v>
      </c>
      <c r="F131" s="75">
        <v>1800</v>
      </c>
      <c r="G131" s="22">
        <v>0</v>
      </c>
    </row>
    <row r="132" spans="1:7">
      <c r="A132" s="73" t="s">
        <v>147</v>
      </c>
      <c r="B132" s="75" t="s">
        <v>146</v>
      </c>
      <c r="C132" s="19" t="s">
        <v>14</v>
      </c>
      <c r="D132" s="75" t="s">
        <v>16</v>
      </c>
      <c r="E132" s="75">
        <v>1</v>
      </c>
      <c r="F132" s="75">
        <v>1800</v>
      </c>
      <c r="G132" s="22">
        <v>0</v>
      </c>
    </row>
    <row r="133" spans="1:7" ht="30">
      <c r="A133" s="73" t="s">
        <v>148</v>
      </c>
      <c r="B133" s="74" t="s">
        <v>151</v>
      </c>
      <c r="C133" s="19" t="s">
        <v>14</v>
      </c>
      <c r="D133" s="75" t="s">
        <v>16</v>
      </c>
      <c r="E133" s="75">
        <v>1</v>
      </c>
      <c r="F133" s="75">
        <v>1800</v>
      </c>
      <c r="G133" s="22">
        <v>0</v>
      </c>
    </row>
    <row r="134" spans="1:7">
      <c r="A134" s="73" t="s">
        <v>149</v>
      </c>
      <c r="B134" s="86" t="s">
        <v>231</v>
      </c>
      <c r="C134" s="19" t="s">
        <v>14</v>
      </c>
      <c r="D134" s="75" t="s">
        <v>16</v>
      </c>
      <c r="E134" s="75">
        <v>1</v>
      </c>
      <c r="F134" s="75">
        <v>1800</v>
      </c>
      <c r="G134" s="22">
        <v>0</v>
      </c>
    </row>
    <row r="135" spans="1:7">
      <c r="A135" s="73" t="s">
        <v>150</v>
      </c>
      <c r="B135" s="74" t="s">
        <v>152</v>
      </c>
      <c r="C135" s="19" t="s">
        <v>14</v>
      </c>
      <c r="D135" s="75" t="s">
        <v>16</v>
      </c>
      <c r="E135" s="75">
        <v>1</v>
      </c>
      <c r="F135" s="75">
        <v>1500</v>
      </c>
      <c r="G135" s="22">
        <v>0</v>
      </c>
    </row>
    <row r="136" spans="1:7">
      <c r="A136" s="73">
        <v>39221460</v>
      </c>
      <c r="B136" s="86" t="s">
        <v>232</v>
      </c>
      <c r="C136" s="19" t="s">
        <v>14</v>
      </c>
      <c r="D136" s="75" t="s">
        <v>16</v>
      </c>
      <c r="E136" s="75">
        <v>1</v>
      </c>
      <c r="F136" s="75">
        <v>350</v>
      </c>
      <c r="G136" s="22">
        <v>0</v>
      </c>
    </row>
    <row r="137" spans="1:7">
      <c r="A137" s="73">
        <v>39224331</v>
      </c>
      <c r="B137" s="74" t="s">
        <v>164</v>
      </c>
      <c r="C137" s="19" t="s">
        <v>14</v>
      </c>
      <c r="D137" s="75" t="s">
        <v>16</v>
      </c>
      <c r="E137" s="75">
        <v>2</v>
      </c>
      <c r="F137" s="75">
        <v>2000</v>
      </c>
      <c r="G137" s="22">
        <v>0</v>
      </c>
    </row>
    <row r="138" spans="1:7">
      <c r="A138" s="73">
        <v>39224340</v>
      </c>
      <c r="B138" s="74" t="s">
        <v>165</v>
      </c>
      <c r="C138" s="19" t="s">
        <v>14</v>
      </c>
      <c r="D138" s="75" t="s">
        <v>16</v>
      </c>
      <c r="E138" s="75">
        <v>2</v>
      </c>
      <c r="F138" s="75">
        <v>3000</v>
      </c>
      <c r="G138" s="22">
        <v>0</v>
      </c>
    </row>
    <row r="139" spans="1:7">
      <c r="A139" s="73">
        <v>39292500</v>
      </c>
      <c r="B139" s="74" t="s">
        <v>163</v>
      </c>
      <c r="C139" s="19" t="s">
        <v>14</v>
      </c>
      <c r="D139" s="75" t="s">
        <v>16</v>
      </c>
      <c r="E139" s="75">
        <v>4</v>
      </c>
      <c r="F139" s="75">
        <v>100</v>
      </c>
      <c r="G139" s="22">
        <v>0</v>
      </c>
    </row>
    <row r="140" spans="1:7">
      <c r="A140" s="72" t="s">
        <v>153</v>
      </c>
      <c r="B140" s="74" t="s">
        <v>154</v>
      </c>
      <c r="C140" s="19" t="s">
        <v>14</v>
      </c>
      <c r="D140" s="75" t="s">
        <v>16</v>
      </c>
      <c r="E140" s="75">
        <v>1</v>
      </c>
      <c r="F140" s="75">
        <v>750</v>
      </c>
      <c r="G140" s="22">
        <v>0</v>
      </c>
    </row>
    <row r="141" spans="1:7" ht="30">
      <c r="A141" s="72" t="s">
        <v>207</v>
      </c>
      <c r="B141" s="74" t="s">
        <v>208</v>
      </c>
      <c r="C141" s="19" t="s">
        <v>14</v>
      </c>
      <c r="D141" s="75" t="s">
        <v>44</v>
      </c>
      <c r="E141" s="75"/>
      <c r="F141" s="75">
        <v>30000</v>
      </c>
      <c r="G141" s="22">
        <v>0</v>
      </c>
    </row>
    <row r="142" spans="1:7">
      <c r="A142" s="72" t="s">
        <v>155</v>
      </c>
      <c r="B142" s="74" t="s">
        <v>156</v>
      </c>
      <c r="C142" s="19" t="s">
        <v>14</v>
      </c>
      <c r="D142" s="75" t="s">
        <v>16</v>
      </c>
      <c r="E142" s="75">
        <v>5</v>
      </c>
      <c r="F142" s="75">
        <v>150</v>
      </c>
      <c r="G142" s="22">
        <v>0</v>
      </c>
    </row>
    <row r="143" spans="1:7">
      <c r="A143" s="7" t="s">
        <v>15</v>
      </c>
      <c r="B143" s="10"/>
      <c r="C143" s="10"/>
      <c r="D143" s="10"/>
      <c r="E143" s="10"/>
      <c r="F143" s="10"/>
      <c r="G143" s="31">
        <f>SUM(G144:G144)</f>
        <v>0</v>
      </c>
    </row>
    <row r="144" spans="1:7">
      <c r="A144" s="72" t="s">
        <v>185</v>
      </c>
      <c r="B144" s="74" t="s">
        <v>186</v>
      </c>
      <c r="C144" s="19" t="s">
        <v>14</v>
      </c>
      <c r="D144" s="75" t="s">
        <v>19</v>
      </c>
      <c r="E144" s="75">
        <v>5</v>
      </c>
      <c r="F144" s="75">
        <v>550</v>
      </c>
      <c r="G144" s="22">
        <v>0</v>
      </c>
    </row>
    <row r="145" spans="1:7">
      <c r="A145" s="7" t="s">
        <v>15</v>
      </c>
      <c r="B145" s="10"/>
      <c r="C145" s="10"/>
      <c r="D145" s="10"/>
      <c r="E145" s="10"/>
      <c r="F145" s="10"/>
      <c r="G145" s="31">
        <f>SUM(G146:G157)</f>
        <v>0</v>
      </c>
    </row>
    <row r="146" spans="1:7" ht="30">
      <c r="A146" s="36">
        <v>39831210</v>
      </c>
      <c r="B146" s="43" t="s">
        <v>36</v>
      </c>
      <c r="C146" s="75" t="s">
        <v>14</v>
      </c>
      <c r="D146" s="75" t="s">
        <v>16</v>
      </c>
      <c r="E146" s="75">
        <v>3</v>
      </c>
      <c r="F146" s="75">
        <v>350</v>
      </c>
      <c r="G146" s="22">
        <v>0</v>
      </c>
    </row>
    <row r="147" spans="1:7">
      <c r="A147" s="73">
        <v>39812600</v>
      </c>
      <c r="B147" s="75" t="s">
        <v>166</v>
      </c>
      <c r="C147" s="75" t="s">
        <v>14</v>
      </c>
      <c r="D147" s="75" t="s">
        <v>16</v>
      </c>
      <c r="E147" s="75">
        <v>2</v>
      </c>
      <c r="F147" s="75">
        <v>500</v>
      </c>
      <c r="G147" s="22">
        <v>0</v>
      </c>
    </row>
    <row r="148" spans="1:7">
      <c r="A148" s="73">
        <v>39831247</v>
      </c>
      <c r="B148" s="75" t="s">
        <v>167</v>
      </c>
      <c r="C148" s="75" t="s">
        <v>14</v>
      </c>
      <c r="D148" s="75" t="s">
        <v>25</v>
      </c>
      <c r="E148" s="75">
        <v>2</v>
      </c>
      <c r="F148" s="75">
        <v>750</v>
      </c>
      <c r="G148" s="22">
        <v>0</v>
      </c>
    </row>
    <row r="149" spans="1:7">
      <c r="A149" s="36">
        <v>39831240</v>
      </c>
      <c r="B149" s="35" t="s">
        <v>39</v>
      </c>
      <c r="C149" s="75" t="s">
        <v>14</v>
      </c>
      <c r="D149" s="75" t="s">
        <v>25</v>
      </c>
      <c r="E149" s="75">
        <v>5</v>
      </c>
      <c r="F149" s="75">
        <v>220</v>
      </c>
      <c r="G149" s="22">
        <v>0</v>
      </c>
    </row>
    <row r="150" spans="1:7">
      <c r="A150" s="73">
        <v>39831242</v>
      </c>
      <c r="B150" s="75" t="s">
        <v>40</v>
      </c>
      <c r="C150" s="75" t="s">
        <v>14</v>
      </c>
      <c r="D150" s="75" t="s">
        <v>19</v>
      </c>
      <c r="E150" s="75">
        <v>2</v>
      </c>
      <c r="F150" s="75">
        <v>350</v>
      </c>
      <c r="G150" s="22">
        <v>0</v>
      </c>
    </row>
    <row r="151" spans="1:7">
      <c r="A151" s="36">
        <v>39836000</v>
      </c>
      <c r="B151" s="35" t="s">
        <v>35</v>
      </c>
      <c r="C151" s="35" t="s">
        <v>14</v>
      </c>
      <c r="D151" s="36" t="s">
        <v>16</v>
      </c>
      <c r="E151" s="75">
        <v>6</v>
      </c>
      <c r="F151" s="75">
        <v>1500</v>
      </c>
      <c r="G151" s="22">
        <v>0</v>
      </c>
    </row>
    <row r="152" spans="1:7">
      <c r="A152" s="73">
        <v>39811300</v>
      </c>
      <c r="B152" s="75" t="s">
        <v>168</v>
      </c>
      <c r="C152" s="75" t="s">
        <v>14</v>
      </c>
      <c r="D152" s="75" t="s">
        <v>16</v>
      </c>
      <c r="E152" s="75">
        <v>5</v>
      </c>
      <c r="F152" s="75">
        <v>500</v>
      </c>
      <c r="G152" s="22">
        <v>0</v>
      </c>
    </row>
    <row r="153" spans="1:7">
      <c r="A153" s="36">
        <v>39831282</v>
      </c>
      <c r="B153" s="35" t="s">
        <v>37</v>
      </c>
      <c r="C153" s="63" t="s">
        <v>14</v>
      </c>
      <c r="D153" s="36" t="s">
        <v>19</v>
      </c>
      <c r="E153" s="75">
        <v>1</v>
      </c>
      <c r="F153" s="75">
        <v>2000</v>
      </c>
      <c r="G153" s="22">
        <v>0</v>
      </c>
    </row>
    <row r="154" spans="1:7">
      <c r="A154" s="73">
        <v>39831283</v>
      </c>
      <c r="B154" s="75" t="s">
        <v>169</v>
      </c>
      <c r="C154" s="75" t="s">
        <v>14</v>
      </c>
      <c r="D154" s="75" t="s">
        <v>16</v>
      </c>
      <c r="E154" s="75">
        <v>4</v>
      </c>
      <c r="F154" s="75">
        <v>1000</v>
      </c>
      <c r="G154" s="22">
        <v>0</v>
      </c>
    </row>
    <row r="155" spans="1:7">
      <c r="A155" s="73">
        <v>39831246</v>
      </c>
      <c r="B155" s="75" t="s">
        <v>38</v>
      </c>
      <c r="C155" s="75" t="s">
        <v>14</v>
      </c>
      <c r="D155" s="75" t="s">
        <v>25</v>
      </c>
      <c r="E155" s="75">
        <v>3</v>
      </c>
      <c r="F155" s="75">
        <v>650</v>
      </c>
      <c r="G155" s="22">
        <v>0</v>
      </c>
    </row>
    <row r="156" spans="1:7">
      <c r="A156" s="73">
        <v>39831281</v>
      </c>
      <c r="B156" s="75" t="s">
        <v>170</v>
      </c>
      <c r="C156" s="75" t="s">
        <v>14</v>
      </c>
      <c r="D156" s="75" t="s">
        <v>16</v>
      </c>
      <c r="E156" s="75">
        <v>3</v>
      </c>
      <c r="F156" s="75">
        <v>400</v>
      </c>
      <c r="G156" s="22">
        <v>0</v>
      </c>
    </row>
    <row r="157" spans="1:7">
      <c r="A157" s="72" t="s">
        <v>171</v>
      </c>
      <c r="B157" s="74" t="s">
        <v>172</v>
      </c>
      <c r="C157" s="19" t="s">
        <v>14</v>
      </c>
      <c r="D157" s="75" t="s">
        <v>16</v>
      </c>
      <c r="E157" s="75">
        <v>2</v>
      </c>
      <c r="F157" s="75">
        <v>500</v>
      </c>
      <c r="G157" s="22">
        <v>0</v>
      </c>
    </row>
    <row r="158" spans="1:7">
      <c r="A158" s="7" t="s">
        <v>15</v>
      </c>
      <c r="B158" s="37"/>
      <c r="C158" s="19"/>
      <c r="D158" s="20"/>
      <c r="E158" s="21"/>
      <c r="F158" s="21"/>
      <c r="G158" s="31">
        <f>SUM(G159:G159)</f>
        <v>0</v>
      </c>
    </row>
    <row r="159" spans="1:7">
      <c r="A159" s="62">
        <v>43311160</v>
      </c>
      <c r="B159" s="76" t="s">
        <v>203</v>
      </c>
      <c r="C159" s="19" t="s">
        <v>14</v>
      </c>
      <c r="D159" s="20" t="s">
        <v>16</v>
      </c>
      <c r="E159" s="21">
        <v>2</v>
      </c>
      <c r="F159" s="21">
        <v>1500</v>
      </c>
      <c r="G159" s="22">
        <v>0</v>
      </c>
    </row>
    <row r="160" spans="1:7">
      <c r="A160" s="7" t="s">
        <v>15</v>
      </c>
      <c r="B160" s="37"/>
      <c r="C160" s="19"/>
      <c r="D160" s="20"/>
      <c r="E160" s="21"/>
      <c r="F160" s="21"/>
      <c r="G160" s="31">
        <f>SUM(G161:G161)</f>
        <v>0</v>
      </c>
    </row>
    <row r="161" spans="1:7">
      <c r="A161" s="62">
        <v>42671180</v>
      </c>
      <c r="B161" s="76" t="s">
        <v>196</v>
      </c>
      <c r="C161" s="19" t="s">
        <v>14</v>
      </c>
      <c r="D161" s="20" t="s">
        <v>16</v>
      </c>
      <c r="E161" s="21">
        <v>5</v>
      </c>
      <c r="F161" s="21">
        <v>1200</v>
      </c>
      <c r="G161" s="22">
        <v>0</v>
      </c>
    </row>
    <row r="162" spans="1:7">
      <c r="A162" s="7" t="s">
        <v>15</v>
      </c>
      <c r="B162" s="10"/>
      <c r="C162" s="10"/>
      <c r="D162" s="10"/>
      <c r="E162" s="10"/>
      <c r="F162" s="10"/>
      <c r="G162" s="31">
        <f>SUM(G163:G174)</f>
        <v>0</v>
      </c>
    </row>
    <row r="163" spans="1:7">
      <c r="A163" s="49" t="s">
        <v>173</v>
      </c>
      <c r="B163" s="38" t="s">
        <v>174</v>
      </c>
      <c r="C163" s="19" t="s">
        <v>14</v>
      </c>
      <c r="D163" s="20" t="s">
        <v>19</v>
      </c>
      <c r="E163" s="21">
        <v>1</v>
      </c>
      <c r="F163" s="21">
        <v>1500</v>
      </c>
      <c r="G163" s="22">
        <v>0</v>
      </c>
    </row>
    <row r="164" spans="1:7">
      <c r="A164" s="49" t="s">
        <v>223</v>
      </c>
      <c r="B164" s="83" t="s">
        <v>224</v>
      </c>
      <c r="C164" s="19" t="s">
        <v>14</v>
      </c>
      <c r="D164" s="20" t="s">
        <v>25</v>
      </c>
      <c r="E164" s="21">
        <v>46</v>
      </c>
      <c r="F164" s="21">
        <v>1600</v>
      </c>
      <c r="G164" s="22">
        <v>0</v>
      </c>
    </row>
    <row r="165" spans="1:7">
      <c r="A165" s="49" t="s">
        <v>223</v>
      </c>
      <c r="B165" s="83" t="s">
        <v>224</v>
      </c>
      <c r="C165" s="19" t="s">
        <v>14</v>
      </c>
      <c r="D165" s="20" t="s">
        <v>25</v>
      </c>
      <c r="E165" s="21">
        <v>3</v>
      </c>
      <c r="F165" s="21">
        <v>1300</v>
      </c>
      <c r="G165" s="22">
        <v>0</v>
      </c>
    </row>
    <row r="166" spans="1:7" ht="45">
      <c r="A166" s="49" t="s">
        <v>227</v>
      </c>
      <c r="B166" s="43" t="s">
        <v>228</v>
      </c>
      <c r="C166" s="19" t="s">
        <v>14</v>
      </c>
      <c r="D166" s="20" t="s">
        <v>16</v>
      </c>
      <c r="E166" s="21">
        <v>1</v>
      </c>
      <c r="F166" s="21">
        <v>700</v>
      </c>
      <c r="G166" s="22">
        <v>0</v>
      </c>
    </row>
    <row r="167" spans="1:7" ht="45">
      <c r="A167" s="49" t="s">
        <v>227</v>
      </c>
      <c r="B167" s="43" t="s">
        <v>228</v>
      </c>
      <c r="C167" s="19" t="s">
        <v>14</v>
      </c>
      <c r="D167" s="20" t="s">
        <v>16</v>
      </c>
      <c r="E167" s="21">
        <v>2</v>
      </c>
      <c r="F167" s="21">
        <v>650</v>
      </c>
      <c r="G167" s="22">
        <v>0</v>
      </c>
    </row>
    <row r="168" spans="1:7" ht="25.9" customHeight="1">
      <c r="A168" s="49" t="s">
        <v>229</v>
      </c>
      <c r="B168" s="43" t="s">
        <v>230</v>
      </c>
      <c r="C168" s="19" t="s">
        <v>14</v>
      </c>
      <c r="D168" s="20" t="s">
        <v>16</v>
      </c>
      <c r="E168" s="21">
        <v>1</v>
      </c>
      <c r="F168" s="21">
        <v>800</v>
      </c>
      <c r="G168" s="22">
        <v>0</v>
      </c>
    </row>
    <row r="169" spans="1:7">
      <c r="A169" s="78">
        <v>44141000</v>
      </c>
      <c r="B169" s="76" t="s">
        <v>175</v>
      </c>
      <c r="C169" s="19" t="s">
        <v>14</v>
      </c>
      <c r="D169" s="20" t="s">
        <v>31</v>
      </c>
      <c r="E169" s="21">
        <v>10</v>
      </c>
      <c r="F169" s="21">
        <v>1000</v>
      </c>
      <c r="G169" s="22">
        <v>0</v>
      </c>
    </row>
    <row r="170" spans="1:7">
      <c r="A170" s="78">
        <v>44111412</v>
      </c>
      <c r="B170" s="76" t="s">
        <v>177</v>
      </c>
      <c r="C170" s="19" t="s">
        <v>14</v>
      </c>
      <c r="D170" s="20" t="s">
        <v>16</v>
      </c>
      <c r="E170" s="21">
        <v>3</v>
      </c>
      <c r="F170" s="21">
        <v>2500</v>
      </c>
      <c r="G170" s="22">
        <v>0</v>
      </c>
    </row>
    <row r="171" spans="1:7">
      <c r="A171" s="78">
        <v>44192610</v>
      </c>
      <c r="B171" s="76" t="s">
        <v>178</v>
      </c>
      <c r="C171" s="19" t="s">
        <v>14</v>
      </c>
      <c r="D171" s="20" t="s">
        <v>17</v>
      </c>
      <c r="E171" s="21">
        <v>2</v>
      </c>
      <c r="F171" s="21">
        <v>1000</v>
      </c>
      <c r="G171" s="22">
        <v>0</v>
      </c>
    </row>
    <row r="172" spans="1:7">
      <c r="A172" s="78">
        <v>44111200</v>
      </c>
      <c r="B172" s="76" t="s">
        <v>56</v>
      </c>
      <c r="C172" s="19" t="s">
        <v>14</v>
      </c>
      <c r="D172" s="20" t="s">
        <v>17</v>
      </c>
      <c r="E172" s="21">
        <v>800</v>
      </c>
      <c r="F172" s="21">
        <v>50</v>
      </c>
      <c r="G172" s="22">
        <v>0</v>
      </c>
    </row>
    <row r="173" spans="1:7" ht="30">
      <c r="A173" s="78">
        <v>44191700</v>
      </c>
      <c r="B173" s="76" t="s">
        <v>195</v>
      </c>
      <c r="C173" s="19" t="s">
        <v>14</v>
      </c>
      <c r="D173" s="20" t="s">
        <v>44</v>
      </c>
      <c r="E173" s="21"/>
      <c r="F173" s="21">
        <v>25000</v>
      </c>
      <c r="G173" s="22">
        <v>0</v>
      </c>
    </row>
    <row r="174" spans="1:7">
      <c r="A174" s="78">
        <v>44192400</v>
      </c>
      <c r="B174" s="76" t="s">
        <v>176</v>
      </c>
      <c r="C174" s="19" t="s">
        <v>14</v>
      </c>
      <c r="D174" s="20" t="s">
        <v>17</v>
      </c>
      <c r="E174" s="21">
        <v>1000</v>
      </c>
      <c r="F174" s="21">
        <v>35</v>
      </c>
      <c r="G174" s="22">
        <v>0</v>
      </c>
    </row>
    <row r="175" spans="1:7">
      <c r="A175" s="7" t="s">
        <v>15</v>
      </c>
      <c r="B175" s="37"/>
      <c r="C175" s="19"/>
      <c r="D175" s="20"/>
      <c r="E175" s="21"/>
      <c r="F175" s="21"/>
      <c r="G175" s="31">
        <f>SUM(G176:G177)</f>
        <v>0</v>
      </c>
    </row>
    <row r="176" spans="1:7">
      <c r="A176" s="62">
        <v>44221260</v>
      </c>
      <c r="B176" s="76" t="s">
        <v>193</v>
      </c>
      <c r="C176" s="19" t="s">
        <v>14</v>
      </c>
      <c r="D176" s="20" t="s">
        <v>16</v>
      </c>
      <c r="E176" s="21">
        <v>100</v>
      </c>
      <c r="F176" s="21">
        <v>140</v>
      </c>
      <c r="G176" s="22">
        <v>0</v>
      </c>
    </row>
    <row r="177" spans="1:7">
      <c r="A177" s="78">
        <v>44221161</v>
      </c>
      <c r="B177" s="76" t="s">
        <v>194</v>
      </c>
      <c r="C177" s="19" t="s">
        <v>14</v>
      </c>
      <c r="D177" s="20" t="s">
        <v>16</v>
      </c>
      <c r="E177" s="21">
        <v>5</v>
      </c>
      <c r="F177" s="21">
        <v>600</v>
      </c>
      <c r="G177" s="22">
        <v>0</v>
      </c>
    </row>
    <row r="178" spans="1:7">
      <c r="A178" s="7" t="s">
        <v>15</v>
      </c>
      <c r="B178" s="37"/>
      <c r="C178" s="19"/>
      <c r="D178" s="20"/>
      <c r="E178" s="21"/>
      <c r="F178" s="21"/>
      <c r="G178" s="31">
        <f>SUM(G179:G180)</f>
        <v>0</v>
      </c>
    </row>
    <row r="179" spans="1:7">
      <c r="A179" s="73">
        <v>44482300</v>
      </c>
      <c r="B179" s="76" t="s">
        <v>204</v>
      </c>
      <c r="C179" s="19" t="s">
        <v>14</v>
      </c>
      <c r="D179" s="20" t="s">
        <v>205</v>
      </c>
      <c r="E179" s="21">
        <v>3</v>
      </c>
      <c r="F179" s="21">
        <v>5500</v>
      </c>
      <c r="G179" s="22">
        <v>0</v>
      </c>
    </row>
    <row r="180" spans="1:7" ht="45">
      <c r="A180" s="62">
        <v>44423680</v>
      </c>
      <c r="B180" s="76" t="s">
        <v>200</v>
      </c>
      <c r="C180" s="19" t="s">
        <v>14</v>
      </c>
      <c r="D180" s="20" t="s">
        <v>44</v>
      </c>
      <c r="E180" s="21"/>
      <c r="F180" s="21">
        <v>130000</v>
      </c>
      <c r="G180" s="22">
        <v>0</v>
      </c>
    </row>
    <row r="181" spans="1:7">
      <c r="A181" s="7" t="s">
        <v>15</v>
      </c>
      <c r="B181" s="10"/>
      <c r="C181" s="10"/>
      <c r="D181" s="10"/>
      <c r="E181" s="10"/>
      <c r="F181" s="10"/>
      <c r="G181" s="11">
        <f>SUM(G182:G189)</f>
        <v>0</v>
      </c>
    </row>
    <row r="182" spans="1:7">
      <c r="A182" s="34">
        <v>44511100</v>
      </c>
      <c r="B182" s="24" t="s">
        <v>196</v>
      </c>
      <c r="C182" s="19" t="s">
        <v>14</v>
      </c>
      <c r="D182" s="25" t="s">
        <v>16</v>
      </c>
      <c r="E182" s="27">
        <v>3</v>
      </c>
      <c r="F182" s="27">
        <v>1500</v>
      </c>
      <c r="G182" s="22">
        <v>0</v>
      </c>
    </row>
    <row r="183" spans="1:7">
      <c r="A183" s="34">
        <v>44511110</v>
      </c>
      <c r="B183" s="24" t="s">
        <v>225</v>
      </c>
      <c r="C183" s="19" t="s">
        <v>14</v>
      </c>
      <c r="D183" s="25" t="s">
        <v>16</v>
      </c>
      <c r="E183" s="27">
        <v>1</v>
      </c>
      <c r="F183" s="27">
        <v>1300</v>
      </c>
      <c r="G183" s="22">
        <v>0</v>
      </c>
    </row>
    <row r="184" spans="1:7">
      <c r="A184" s="34">
        <v>44521120</v>
      </c>
      <c r="B184" s="24" t="s">
        <v>197</v>
      </c>
      <c r="C184" s="19" t="s">
        <v>14</v>
      </c>
      <c r="D184" s="25" t="s">
        <v>16</v>
      </c>
      <c r="E184" s="27">
        <v>2</v>
      </c>
      <c r="F184" s="27">
        <v>3500</v>
      </c>
      <c r="G184" s="22">
        <v>0</v>
      </c>
    </row>
    <row r="185" spans="1:7">
      <c r="A185" s="34">
        <v>44521170</v>
      </c>
      <c r="B185" s="24" t="s">
        <v>198</v>
      </c>
      <c r="C185" s="19" t="s">
        <v>14</v>
      </c>
      <c r="D185" s="25" t="s">
        <v>16</v>
      </c>
      <c r="E185" s="27">
        <v>3</v>
      </c>
      <c r="F185" s="27">
        <v>1500</v>
      </c>
      <c r="G185" s="22">
        <v>0</v>
      </c>
    </row>
    <row r="186" spans="1:7" ht="30">
      <c r="A186" s="34">
        <v>44511220</v>
      </c>
      <c r="B186" s="24" t="s">
        <v>199</v>
      </c>
      <c r="C186" s="19" t="s">
        <v>14</v>
      </c>
      <c r="D186" s="25" t="s">
        <v>44</v>
      </c>
      <c r="E186" s="27"/>
      <c r="F186" s="27">
        <v>70000</v>
      </c>
      <c r="G186" s="22">
        <v>0</v>
      </c>
    </row>
    <row r="187" spans="1:7">
      <c r="A187" s="7" t="s">
        <v>15</v>
      </c>
      <c r="B187" s="10"/>
      <c r="C187" s="10"/>
      <c r="D187" s="10"/>
      <c r="E187" s="10"/>
      <c r="F187" s="10"/>
      <c r="G187" s="31">
        <f>SUM(G188:G189)</f>
        <v>0</v>
      </c>
    </row>
    <row r="188" spans="1:7">
      <c r="A188" s="85">
        <v>44821000</v>
      </c>
      <c r="B188" s="84" t="s">
        <v>226</v>
      </c>
      <c r="C188" s="84" t="s">
        <v>14</v>
      </c>
      <c r="D188" s="84" t="s">
        <v>25</v>
      </c>
      <c r="E188" s="84">
        <v>3</v>
      </c>
      <c r="F188" s="84">
        <v>2250</v>
      </c>
      <c r="G188" s="22">
        <v>0</v>
      </c>
    </row>
    <row r="189" spans="1:7">
      <c r="A189" s="49" t="s">
        <v>201</v>
      </c>
      <c r="B189" s="24" t="s">
        <v>202</v>
      </c>
      <c r="C189" s="8" t="s">
        <v>14</v>
      </c>
      <c r="D189" s="84" t="s">
        <v>25</v>
      </c>
      <c r="E189" s="8">
        <v>20</v>
      </c>
      <c r="F189" s="8">
        <v>1300</v>
      </c>
      <c r="G189" s="22">
        <v>0</v>
      </c>
    </row>
    <row r="190" spans="1:7">
      <c r="A190" s="48" t="s">
        <v>13</v>
      </c>
      <c r="B190" s="24"/>
      <c r="C190" s="27"/>
      <c r="D190" s="27"/>
      <c r="E190" s="27"/>
      <c r="F190" s="27"/>
      <c r="G190" s="11">
        <f>SUM(G191:G191)</f>
        <v>0</v>
      </c>
    </row>
    <row r="191" spans="1:7">
      <c r="A191" s="47">
        <v>33141129</v>
      </c>
      <c r="B191" s="24" t="s">
        <v>32</v>
      </c>
      <c r="C191" s="27" t="s">
        <v>33</v>
      </c>
      <c r="D191" s="27" t="s">
        <v>16</v>
      </c>
      <c r="E191" s="27">
        <v>1000</v>
      </c>
      <c r="F191" s="27">
        <v>25</v>
      </c>
      <c r="G191" s="22">
        <v>0</v>
      </c>
    </row>
    <row r="192" spans="1:7">
      <c r="A192" s="109" t="s">
        <v>53</v>
      </c>
      <c r="B192" s="110"/>
      <c r="C192" s="110"/>
      <c r="D192" s="110"/>
      <c r="E192" s="110"/>
      <c r="F192" s="110"/>
      <c r="G192" s="111"/>
    </row>
    <row r="193" spans="1:8">
      <c r="A193" s="7" t="s">
        <v>13</v>
      </c>
      <c r="B193" s="35"/>
      <c r="C193" s="36"/>
      <c r="D193" s="36"/>
      <c r="E193" s="36"/>
      <c r="F193" s="36"/>
      <c r="G193" s="11"/>
      <c r="H193" s="79"/>
    </row>
    <row r="194" spans="1:8" ht="15.75">
      <c r="A194" s="91" t="s">
        <v>50</v>
      </c>
      <c r="B194" s="91"/>
      <c r="C194" s="91"/>
      <c r="D194" s="91"/>
      <c r="E194" s="91"/>
      <c r="F194" s="91"/>
      <c r="G194" s="91"/>
    </row>
    <row r="195" spans="1:8">
      <c r="A195" s="7" t="s">
        <v>13</v>
      </c>
      <c r="B195" s="35"/>
      <c r="C195" s="36"/>
      <c r="D195" s="36"/>
      <c r="E195" s="36"/>
      <c r="F195" s="36"/>
      <c r="G195" s="7">
        <f>SUM(G196:G196)</f>
        <v>0</v>
      </c>
    </row>
    <row r="196" spans="1:8" ht="60">
      <c r="A196" s="36">
        <v>50311250</v>
      </c>
      <c r="B196" s="35" t="s">
        <v>47</v>
      </c>
      <c r="C196" s="36" t="s">
        <v>14</v>
      </c>
      <c r="D196" s="36" t="s">
        <v>44</v>
      </c>
      <c r="E196" s="33">
        <v>5</v>
      </c>
      <c r="F196" s="33">
        <v>3500</v>
      </c>
      <c r="G196" s="36">
        <v>0</v>
      </c>
    </row>
    <row r="197" spans="1:8">
      <c r="A197" s="7" t="s">
        <v>13</v>
      </c>
      <c r="B197" s="35"/>
      <c r="C197" s="36"/>
      <c r="D197" s="36"/>
      <c r="E197" s="36"/>
      <c r="F197" s="36"/>
      <c r="G197" s="7">
        <f>G198</f>
        <v>0</v>
      </c>
    </row>
    <row r="198" spans="1:8">
      <c r="A198" s="36">
        <v>65111100</v>
      </c>
      <c r="B198" s="35" t="s">
        <v>42</v>
      </c>
      <c r="C198" s="36" t="s">
        <v>14</v>
      </c>
      <c r="D198" s="36" t="s">
        <v>44</v>
      </c>
      <c r="E198" s="36"/>
      <c r="F198" s="36"/>
      <c r="G198" s="36">
        <v>0</v>
      </c>
    </row>
    <row r="199" spans="1:8">
      <c r="A199" s="7" t="s">
        <v>13</v>
      </c>
      <c r="B199" s="35"/>
      <c r="C199" s="36"/>
      <c r="D199" s="36"/>
      <c r="E199" s="36"/>
      <c r="F199" s="36"/>
      <c r="G199" s="7">
        <f>G200</f>
        <v>0</v>
      </c>
    </row>
    <row r="200" spans="1:8">
      <c r="A200" s="36">
        <v>65211100</v>
      </c>
      <c r="B200" s="35" t="s">
        <v>43</v>
      </c>
      <c r="C200" s="36" t="s">
        <v>14</v>
      </c>
      <c r="D200" s="36" t="s">
        <v>44</v>
      </c>
      <c r="E200" s="36"/>
      <c r="F200" s="36"/>
      <c r="G200" s="57">
        <v>0</v>
      </c>
    </row>
    <row r="201" spans="1:8" ht="15.75">
      <c r="A201" s="7" t="s">
        <v>13</v>
      </c>
      <c r="B201" s="35"/>
      <c r="C201" s="36"/>
      <c r="D201" s="36"/>
      <c r="E201" s="36"/>
      <c r="F201" s="36"/>
      <c r="G201" s="51">
        <f>G202</f>
        <v>0</v>
      </c>
    </row>
    <row r="202" spans="1:8" ht="30">
      <c r="A202" s="36">
        <v>65311100</v>
      </c>
      <c r="B202" s="35" t="s">
        <v>45</v>
      </c>
      <c r="C202" s="36" t="s">
        <v>14</v>
      </c>
      <c r="D202" s="36" t="s">
        <v>44</v>
      </c>
      <c r="E202" s="36"/>
      <c r="F202" s="36"/>
      <c r="G202" s="36">
        <v>0</v>
      </c>
    </row>
    <row r="203" spans="1:8" ht="15.75">
      <c r="A203" s="7" t="s">
        <v>13</v>
      </c>
      <c r="B203" s="35"/>
      <c r="C203" s="36"/>
      <c r="D203" s="36"/>
      <c r="E203" s="36"/>
      <c r="F203" s="36"/>
      <c r="G203" s="71">
        <f>G204</f>
        <v>0</v>
      </c>
    </row>
    <row r="204" spans="1:8" ht="30">
      <c r="A204" s="49" t="s">
        <v>211</v>
      </c>
      <c r="B204" s="43" t="s">
        <v>212</v>
      </c>
      <c r="C204" s="36" t="s">
        <v>14</v>
      </c>
      <c r="D204" s="36" t="s">
        <v>44</v>
      </c>
      <c r="E204" s="36"/>
      <c r="F204" s="36"/>
      <c r="G204" s="36">
        <v>0</v>
      </c>
    </row>
    <row r="205" spans="1:8" ht="15.75">
      <c r="A205" s="7" t="s">
        <v>13</v>
      </c>
      <c r="B205" s="35"/>
      <c r="C205" s="36"/>
      <c r="D205" s="36"/>
      <c r="E205" s="36"/>
      <c r="F205" s="36"/>
      <c r="G205" s="51">
        <f>G206</f>
        <v>0</v>
      </c>
    </row>
    <row r="206" spans="1:8" ht="60">
      <c r="A206" s="49" t="s">
        <v>210</v>
      </c>
      <c r="B206" s="43" t="s">
        <v>49</v>
      </c>
      <c r="C206" s="36" t="s">
        <v>14</v>
      </c>
      <c r="D206" s="36" t="s">
        <v>44</v>
      </c>
      <c r="E206" s="36"/>
      <c r="F206" s="36"/>
      <c r="G206" s="36">
        <v>0</v>
      </c>
    </row>
    <row r="207" spans="1:8">
      <c r="A207" s="7" t="s">
        <v>13</v>
      </c>
      <c r="B207" s="43"/>
      <c r="C207" s="36"/>
      <c r="D207" s="36"/>
      <c r="E207" s="36"/>
      <c r="F207" s="36"/>
      <c r="G207" s="11">
        <f>SUM(G208:G208)</f>
        <v>0</v>
      </c>
    </row>
    <row r="208" spans="1:8" ht="60">
      <c r="A208" s="49">
        <v>79131300</v>
      </c>
      <c r="B208" s="43" t="s">
        <v>48</v>
      </c>
      <c r="C208" s="36" t="s">
        <v>14</v>
      </c>
      <c r="D208" s="36" t="s">
        <v>44</v>
      </c>
      <c r="E208" s="36">
        <v>2</v>
      </c>
      <c r="F208" s="36">
        <v>3000</v>
      </c>
      <c r="G208" s="36">
        <v>0</v>
      </c>
    </row>
    <row r="209" spans="1:7" ht="15.75">
      <c r="A209" s="7" t="s">
        <v>13</v>
      </c>
      <c r="B209" s="43"/>
      <c r="C209" s="36"/>
      <c r="D209" s="36"/>
      <c r="E209" s="36"/>
      <c r="F209" s="36"/>
      <c r="G209" s="58">
        <f>G210</f>
        <v>0</v>
      </c>
    </row>
    <row r="210" spans="1:7" ht="30">
      <c r="A210" s="80">
        <v>79411210</v>
      </c>
      <c r="B210" s="43" t="s">
        <v>216</v>
      </c>
      <c r="C210" s="36" t="s">
        <v>14</v>
      </c>
      <c r="D210" s="36" t="s">
        <v>44</v>
      </c>
      <c r="E210" s="36"/>
      <c r="F210" s="36"/>
      <c r="G210" s="36">
        <v>0</v>
      </c>
    </row>
    <row r="211" spans="1:7" ht="15.75">
      <c r="A211" s="7" t="s">
        <v>13</v>
      </c>
      <c r="B211" s="35"/>
      <c r="C211" s="36"/>
      <c r="D211" s="36"/>
      <c r="E211" s="36"/>
      <c r="F211" s="36"/>
      <c r="G211" s="58">
        <v>0</v>
      </c>
    </row>
    <row r="212" spans="1:7" ht="45">
      <c r="A212" s="36">
        <v>80511100</v>
      </c>
      <c r="B212" s="35" t="s">
        <v>215</v>
      </c>
      <c r="C212" s="36" t="s">
        <v>14</v>
      </c>
      <c r="D212" s="36" t="s">
        <v>44</v>
      </c>
      <c r="E212" s="36"/>
      <c r="F212" s="36"/>
      <c r="G212" s="57">
        <v>0</v>
      </c>
    </row>
    <row r="213" spans="1:7" ht="15.75">
      <c r="A213" s="7" t="s">
        <v>13</v>
      </c>
      <c r="B213" s="35"/>
      <c r="C213" s="36"/>
      <c r="D213" s="36"/>
      <c r="E213" s="36"/>
      <c r="F213" s="36"/>
      <c r="G213" s="58">
        <f>G214</f>
        <v>0</v>
      </c>
    </row>
    <row r="214" spans="1:7" ht="30">
      <c r="A214" s="36">
        <v>90511150</v>
      </c>
      <c r="B214" s="35" t="s">
        <v>46</v>
      </c>
      <c r="C214" s="36" t="s">
        <v>14</v>
      </c>
      <c r="D214" s="36" t="s">
        <v>44</v>
      </c>
      <c r="E214" s="36"/>
      <c r="F214" s="36"/>
      <c r="G214" s="57">
        <v>0</v>
      </c>
    </row>
    <row r="215" spans="1:7" ht="17.45" customHeight="1">
      <c r="A215" s="7" t="s">
        <v>13</v>
      </c>
      <c r="B215" s="35"/>
      <c r="C215" s="36"/>
      <c r="D215" s="36"/>
      <c r="E215" s="36"/>
      <c r="F215" s="36"/>
      <c r="G215" s="64">
        <f>SUM(G216:G219)</f>
        <v>0</v>
      </c>
    </row>
    <row r="216" spans="1:7" ht="45">
      <c r="A216" s="56" t="s">
        <v>213</v>
      </c>
      <c r="B216" s="35" t="s">
        <v>214</v>
      </c>
      <c r="C216" s="36" t="s">
        <v>14</v>
      </c>
      <c r="D216" s="36" t="s">
        <v>44</v>
      </c>
      <c r="E216" s="36"/>
      <c r="F216" s="36"/>
      <c r="G216" s="36">
        <v>0</v>
      </c>
    </row>
  </sheetData>
  <mergeCells count="22">
    <mergeCell ref="A13:G13"/>
    <mergeCell ref="A24:G24"/>
    <mergeCell ref="A10:G10"/>
    <mergeCell ref="A11:G11"/>
    <mergeCell ref="A1:G1"/>
    <mergeCell ref="A2:G2"/>
    <mergeCell ref="A3:G3"/>
    <mergeCell ref="A194:G194"/>
    <mergeCell ref="A16:G16"/>
    <mergeCell ref="A15:G15"/>
    <mergeCell ref="A14:G14"/>
    <mergeCell ref="A18:G18"/>
    <mergeCell ref="A17:G17"/>
    <mergeCell ref="A19:G19"/>
    <mergeCell ref="A20:B21"/>
    <mergeCell ref="C20:C23"/>
    <mergeCell ref="D20:D23"/>
    <mergeCell ref="E20:E23"/>
    <mergeCell ref="F20:F23"/>
    <mergeCell ref="B22:B23"/>
    <mergeCell ref="G22:G23"/>
    <mergeCell ref="A192:G192"/>
  </mergeCells>
  <pageMargins left="0.70866141732283472" right="0.51181102362204722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2023-12-26T11:28:13Z</dcterms:modified>
</cp:coreProperties>
</file>